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<sst xmlns="http://schemas.openxmlformats.org/spreadsheetml/2006/main" count="475" uniqueCount="196">
  <si>
    <t>мл</t>
  </si>
  <si>
    <t>цена, руб</t>
  </si>
  <si>
    <t>кол-во</t>
  </si>
  <si>
    <t>Ваша скидка</t>
  </si>
  <si>
    <t>сумма, руб</t>
  </si>
  <si>
    <t>Australian Gold 2010 г.</t>
  </si>
  <si>
    <t>поставьте Вашу скидку в розовый квадрат и сохраните бланк заказа!!!</t>
  </si>
  <si>
    <r>
      <t xml:space="preserve">Accelerator </t>
    </r>
    <r>
      <rPr>
        <sz val="10"/>
        <rFont val="Times New Roman"/>
        <family val="1"/>
      </rPr>
      <t>усилитель загара  (витамины А и Е)</t>
    </r>
  </si>
  <si>
    <t>15</t>
  </si>
  <si>
    <t>250</t>
  </si>
  <si>
    <r>
      <t xml:space="preserve">Accelerator Extreme </t>
    </r>
    <r>
      <rPr>
        <sz val="10"/>
        <rFont val="Times New Roman"/>
        <family val="1"/>
      </rPr>
      <t>усилитель с  бронзаторами</t>
    </r>
  </si>
  <si>
    <r>
      <t xml:space="preserve">Accelerator Spray </t>
    </r>
    <r>
      <rPr>
        <sz val="10"/>
        <color indexed="8"/>
        <rFont val="Times New Roman"/>
        <family val="1"/>
      </rPr>
      <t>спрей для усиления загара</t>
    </r>
  </si>
  <si>
    <r>
      <t xml:space="preserve">Almost Famous </t>
    </r>
    <r>
      <rPr>
        <sz val="10"/>
        <rFont val="Times New Roman"/>
        <family val="1"/>
      </rPr>
      <t>три  бронзатора+ экстракт конопли</t>
    </r>
  </si>
  <si>
    <t xml:space="preserve"> </t>
  </si>
  <si>
    <r>
      <t xml:space="preserve">Aloe Freeze Gel </t>
    </r>
    <r>
      <rPr>
        <sz val="10"/>
        <rFont val="Times New Roman"/>
        <family val="1"/>
      </rPr>
      <t>охлаждающий гель после загара</t>
    </r>
  </si>
  <si>
    <t>237</t>
  </si>
  <si>
    <r>
      <t xml:space="preserve">Australian Sun </t>
    </r>
    <r>
      <rPr>
        <sz val="10"/>
        <color indexed="8"/>
        <rFont val="Times New Roman"/>
        <family val="1"/>
      </rPr>
      <t>два бронзатора  (для лица и зоны декольте)</t>
    </r>
  </si>
  <si>
    <t>118</t>
  </si>
  <si>
    <r>
      <t xml:space="preserve">Bearly Legal </t>
    </r>
    <r>
      <rPr>
        <sz val="10"/>
        <color indexed="8"/>
        <rFont val="Times New Roman"/>
        <family val="1"/>
      </rPr>
      <t>бронзаторы+экстракт семян  конопли</t>
    </r>
  </si>
  <si>
    <t xml:space="preserve">  </t>
  </si>
  <si>
    <r>
      <t xml:space="preserve">Beyond Famous </t>
    </r>
    <r>
      <rPr>
        <sz val="10"/>
        <rFont val="Times New Roman"/>
        <family val="1"/>
      </rPr>
      <t>семь бронзаторов+ комплекс Lipocare</t>
    </r>
  </si>
  <si>
    <t>28,5</t>
  </si>
  <si>
    <t xml:space="preserve">   </t>
  </si>
  <si>
    <r>
      <t xml:space="preserve">Bronze Minerals </t>
    </r>
    <r>
      <rPr>
        <sz val="10"/>
        <rFont val="Times New Roman"/>
        <family val="1"/>
      </rPr>
      <t>шесть бронзаторов+комплекс, препятствующий появлению неприятного запаха после сеанса инсоляции</t>
    </r>
  </si>
  <si>
    <r>
      <t>Browning Fury</t>
    </r>
    <r>
      <rPr>
        <sz val="10"/>
        <color indexed="8"/>
        <rFont val="Times New Roman"/>
        <family val="1"/>
      </rPr>
      <t xml:space="preserve">  три бронзатора+экстракт  конопли</t>
    </r>
  </si>
  <si>
    <r>
      <t xml:space="preserve">Cheeky Brown </t>
    </r>
    <r>
      <rPr>
        <sz val="10"/>
        <color indexed="8"/>
        <rFont val="Times New Roman"/>
        <family val="1"/>
      </rPr>
      <t>бронзаторы  (витамин А,Е, сок алое)</t>
    </r>
  </si>
  <si>
    <r>
      <t xml:space="preserve">Creamy Gelato </t>
    </r>
    <r>
      <rPr>
        <sz val="10"/>
        <rFont val="Times New Roman"/>
        <family val="1"/>
      </rPr>
      <t>гель с комплексом  бронзаторов  DermaDark™</t>
    </r>
  </si>
  <si>
    <r>
      <t xml:space="preserve">Crystal I </t>
    </r>
    <r>
      <rPr>
        <sz val="10"/>
        <rFont val="Times New Roman"/>
        <family val="1"/>
      </rPr>
      <t>натуральные бронзаторы</t>
    </r>
  </si>
  <si>
    <t>200</t>
  </si>
  <si>
    <r>
      <t xml:space="preserve">Crystal Face </t>
    </r>
    <r>
      <rPr>
        <sz val="14"/>
        <color indexed="8"/>
        <rFont val="Arial Black"/>
        <family val="2"/>
      </rPr>
      <t xml:space="preserve"> </t>
    </r>
    <r>
      <rPr>
        <sz val="10"/>
        <color indexed="8"/>
        <rFont val="Times New Roman"/>
        <family val="1"/>
      </rPr>
      <t>усилитель загара для лица</t>
    </r>
  </si>
  <si>
    <t>125</t>
  </si>
  <si>
    <r>
      <t xml:space="preserve">Crystal X </t>
    </r>
    <r>
      <rPr>
        <sz val="10"/>
        <rFont val="Times New Roman"/>
        <family val="1"/>
      </rPr>
      <t>десять бронзаторов+двойной комплекс B</t>
    </r>
    <r>
      <rPr>
        <i/>
        <sz val="10"/>
        <color indexed="8"/>
        <rFont val="Times New Roman"/>
        <family val="1"/>
      </rPr>
      <t>odyBlush</t>
    </r>
  </si>
  <si>
    <r>
      <t xml:space="preserve">Crystal XII </t>
    </r>
    <r>
      <rPr>
        <sz val="10"/>
        <rFont val="Times New Roman"/>
        <family val="1"/>
      </rPr>
      <t>двенадцать бронзаторов+тройной  комплекс B</t>
    </r>
    <r>
      <rPr>
        <i/>
        <sz val="10"/>
        <color indexed="8"/>
        <rFont val="Times New Roman"/>
        <family val="1"/>
      </rPr>
      <t>odyBlush</t>
    </r>
  </si>
  <si>
    <t xml:space="preserve">    </t>
  </si>
  <si>
    <r>
      <t xml:space="preserve">Dark Fire (T15) </t>
    </r>
    <r>
      <rPr>
        <sz val="10"/>
        <rFont val="Times New Roman"/>
        <family val="1"/>
      </rPr>
      <t>тингл-эффект+бронзаторы</t>
    </r>
  </si>
  <si>
    <r>
      <t xml:space="preserve">Dry oil Spray </t>
    </r>
    <r>
      <rPr>
        <sz val="10"/>
        <rFont val="Times New Roman"/>
        <family val="1"/>
      </rPr>
      <t>масло для усиления загара</t>
    </r>
  </si>
  <si>
    <r>
      <t xml:space="preserve">Espresso </t>
    </r>
    <r>
      <rPr>
        <sz val="10"/>
        <rFont val="Times New Roman"/>
        <family val="1"/>
      </rPr>
      <t>молочко с двойными бронзаторами</t>
    </r>
  </si>
  <si>
    <r>
      <t xml:space="preserve">NEW 2010!!! </t>
    </r>
    <r>
      <rPr>
        <b/>
        <sz val="12"/>
        <rFont val="Comic Sans MS"/>
        <family val="4"/>
      </rPr>
      <t xml:space="preserve">Eternal Twilight </t>
    </r>
    <r>
      <rPr>
        <sz val="10"/>
        <rFont val="Times New Roman"/>
        <family val="1"/>
      </rPr>
      <t xml:space="preserve">натуральные бронзаторы+бронзаторы DermaDark </t>
    </r>
    <r>
      <rPr>
        <b/>
        <sz val="12"/>
        <rFont val="Comic Sans MS"/>
        <family val="4"/>
      </rPr>
      <t xml:space="preserve">         </t>
    </r>
  </si>
  <si>
    <r>
      <t xml:space="preserve">Face Guard spf 30 </t>
    </r>
    <r>
      <rPr>
        <sz val="10"/>
        <rFont val="Times New Roman"/>
        <family val="1"/>
      </rPr>
      <t xml:space="preserve">карандаш с фактором защиты </t>
    </r>
    <r>
      <rPr>
        <sz val="10"/>
        <color indexed="8"/>
        <rFont val="Times New Roman"/>
        <family val="1"/>
      </rPr>
      <t xml:space="preserve">от УФ-лучей </t>
    </r>
    <r>
      <rPr>
        <sz val="10"/>
        <rFont val="Times New Roman"/>
        <family val="1"/>
      </rPr>
      <t>для лица, татуажа, тату</t>
    </r>
  </si>
  <si>
    <t>14гр.</t>
  </si>
  <si>
    <r>
      <t xml:space="preserve">Fast Action (T2) </t>
    </r>
    <r>
      <rPr>
        <sz val="10"/>
        <rFont val="Times New Roman"/>
        <family val="1"/>
      </rPr>
      <t>тингл-эффект</t>
    </r>
  </si>
  <si>
    <r>
      <t xml:space="preserve">Forever After </t>
    </r>
    <r>
      <rPr>
        <sz val="10"/>
        <rFont val="Times New Roman"/>
        <family val="1"/>
      </rPr>
      <t>молочко после загара с экстр. конопли</t>
    </r>
  </si>
  <si>
    <t>50</t>
  </si>
  <si>
    <t>650</t>
  </si>
  <si>
    <r>
      <t xml:space="preserve">Forever Bronze Sunless continuous Spray </t>
    </r>
    <r>
      <rPr>
        <sz val="10"/>
        <rFont val="Times New Roman"/>
        <family val="1"/>
      </rPr>
      <t>спрей-автозагар д/домашнего использования</t>
    </r>
  </si>
  <si>
    <t>150</t>
  </si>
  <si>
    <r>
      <t xml:space="preserve">Forever Bronze Sunless Lotion </t>
    </r>
    <r>
      <rPr>
        <sz val="10"/>
        <rFont val="Times New Roman"/>
        <family val="1"/>
      </rPr>
      <t>автозагар д/домашнего использования</t>
    </r>
  </si>
  <si>
    <r>
      <t xml:space="preserve">Funky Monkey </t>
    </r>
    <r>
      <rPr>
        <sz val="10"/>
        <rFont val="Times New Roman"/>
        <family val="1"/>
      </rPr>
      <t>четыре бронзатора+комплекс B</t>
    </r>
    <r>
      <rPr>
        <i/>
        <sz val="10"/>
        <color indexed="8"/>
        <rFont val="Times New Roman"/>
        <family val="1"/>
      </rPr>
      <t>odyBlush</t>
    </r>
  </si>
  <si>
    <r>
      <t xml:space="preserve">Gelee </t>
    </r>
    <r>
      <rPr>
        <sz val="10"/>
        <rFont val="Times New Roman"/>
        <family val="1"/>
      </rPr>
      <t>усилитель загара с экстрактом конопли</t>
    </r>
  </si>
  <si>
    <r>
      <t xml:space="preserve">Gold &amp; Bronze </t>
    </r>
    <r>
      <rPr>
        <sz val="10"/>
        <rFont val="Times New Roman"/>
        <family val="1"/>
      </rPr>
      <t>двойной комплекс бронзаторов  DermaDark™</t>
    </r>
  </si>
  <si>
    <r>
      <t xml:space="preserve">HOT </t>
    </r>
    <r>
      <rPr>
        <sz val="10"/>
        <rFont val="Times New Roman"/>
        <family val="1"/>
      </rPr>
      <t>усилитель загара (витамин С и F)</t>
    </r>
  </si>
  <si>
    <r>
      <t xml:space="preserve">HOT! 4th </t>
    </r>
    <r>
      <rPr>
        <sz val="10"/>
        <rFont val="Times New Roman"/>
        <family val="1"/>
      </rPr>
      <t>четыре бронзатора</t>
    </r>
  </si>
  <si>
    <r>
      <t xml:space="preserve">Iced Creme </t>
    </r>
    <r>
      <rPr>
        <sz val="10"/>
        <rFont val="Times New Roman"/>
        <family val="1"/>
      </rPr>
      <t>два бронзатора+охлаждающий эффект</t>
    </r>
  </si>
  <si>
    <r>
      <t xml:space="preserve">Idol </t>
    </r>
    <r>
      <rPr>
        <sz val="10"/>
        <rFont val="Times New Roman"/>
        <family val="1"/>
      </rPr>
      <t>комплекс DermaDark+экстракт семян конопли</t>
    </r>
  </si>
  <si>
    <r>
      <t xml:space="preserve">Infamous </t>
    </r>
    <r>
      <rPr>
        <sz val="10"/>
        <rFont val="Times New Roman"/>
        <family val="1"/>
      </rPr>
      <t>восемь бронзаторов+</t>
    </r>
    <r>
      <rPr>
        <sz val="10"/>
        <color indexed="8"/>
        <rFont val="Times New Roman"/>
        <family val="1"/>
      </rPr>
      <t>комплекс B</t>
    </r>
    <r>
      <rPr>
        <i/>
        <sz val="10"/>
        <color indexed="8"/>
        <rFont val="Times New Roman"/>
        <family val="1"/>
      </rPr>
      <t>odyBlush</t>
    </r>
  </si>
  <si>
    <r>
      <t xml:space="preserve">Kiss Kiss Bronze Bronze </t>
    </r>
    <r>
      <rPr>
        <sz val="10"/>
        <rFont val="Times New Roman"/>
        <family val="1"/>
      </rPr>
      <t>два бронзатора+вит. А и Е</t>
    </r>
  </si>
  <si>
    <r>
      <t xml:space="preserve">Lip Balm spf 25 </t>
    </r>
    <r>
      <rPr>
        <sz val="10"/>
        <rFont val="Times New Roman"/>
        <family val="1"/>
      </rPr>
      <t>помада для губ с фактором защиты от УФ-лучей (витамин Е+сок алоэ)</t>
    </r>
  </si>
  <si>
    <t>4,2 гр</t>
  </si>
  <si>
    <r>
      <t xml:space="preserve">Love Monkey  </t>
    </r>
    <r>
      <rPr>
        <sz val="10"/>
        <rFont val="Times New Roman"/>
        <family val="1"/>
      </rPr>
      <t xml:space="preserve">усилитель с </t>
    </r>
    <r>
      <rPr>
        <sz val="10"/>
        <color indexed="8"/>
        <rFont val="Times New Roman"/>
        <family val="1"/>
      </rPr>
      <t>комплексом  B</t>
    </r>
    <r>
      <rPr>
        <i/>
        <sz val="10"/>
        <color indexed="8"/>
        <rFont val="Times New Roman"/>
        <family val="1"/>
      </rPr>
      <t>odyBlush</t>
    </r>
  </si>
  <si>
    <r>
      <t xml:space="preserve">Moisture Lock (Inverted) </t>
    </r>
    <r>
      <rPr>
        <sz val="10"/>
        <rFont val="Times New Roman"/>
        <family val="1"/>
      </rPr>
      <t>молочко после загара</t>
    </r>
  </si>
  <si>
    <r>
      <t xml:space="preserve">Moisture Lock Forever Glowing (Inverted) </t>
    </r>
    <r>
      <rPr>
        <sz val="10"/>
        <rFont val="Times New Roman"/>
        <family val="1"/>
      </rPr>
      <t>молочко после загара</t>
    </r>
  </si>
  <si>
    <r>
      <t>NEW 2010!!!</t>
    </r>
    <r>
      <rPr>
        <b/>
        <sz val="12"/>
        <rFont val="Comic Sans MS"/>
        <family val="4"/>
      </rPr>
      <t xml:space="preserve"> Mood Indigo </t>
    </r>
    <r>
      <rPr>
        <sz val="10"/>
        <rFont val="Times New Roman"/>
        <family val="1"/>
      </rPr>
      <t xml:space="preserve">десять бронзаторов +экстракт индиго  </t>
    </r>
  </si>
  <si>
    <t>295</t>
  </si>
  <si>
    <r>
      <t xml:space="preserve">Naturally Dark </t>
    </r>
    <r>
      <rPr>
        <sz val="10"/>
        <rFont val="Times New Roman"/>
        <family val="1"/>
      </rPr>
      <t>усилитель для чувствительной кожи</t>
    </r>
  </si>
  <si>
    <r>
      <t xml:space="preserve">No Worries </t>
    </r>
    <r>
      <rPr>
        <sz val="10"/>
        <rFont val="Times New Roman"/>
        <family val="1"/>
      </rPr>
      <t>питательный комплекс+четыре бронзатора</t>
    </r>
  </si>
  <si>
    <r>
      <t xml:space="preserve">Power Gel </t>
    </r>
    <r>
      <rPr>
        <sz val="10"/>
        <rFont val="Times New Roman"/>
        <family val="1"/>
      </rPr>
      <t>гель-усилитель на водной основе</t>
    </r>
  </si>
  <si>
    <r>
      <t xml:space="preserve">Puppy Love </t>
    </r>
    <r>
      <rPr>
        <sz val="10"/>
        <rFont val="Times New Roman"/>
        <family val="1"/>
      </rPr>
      <t xml:space="preserve">усилитель с </t>
    </r>
    <r>
      <rPr>
        <sz val="10"/>
        <color indexed="8"/>
        <rFont val="Times New Roman"/>
        <family val="1"/>
      </rPr>
      <t>комплексом  B</t>
    </r>
    <r>
      <rPr>
        <i/>
        <sz val="10"/>
        <color indexed="8"/>
        <rFont val="Times New Roman"/>
        <family val="1"/>
      </rPr>
      <t>odyBlush</t>
    </r>
  </si>
  <si>
    <r>
      <t xml:space="preserve">Pure Gold </t>
    </r>
    <r>
      <rPr>
        <sz val="10"/>
        <rFont val="Times New Roman"/>
        <family val="1"/>
      </rPr>
      <t>семь бронзаторов+</t>
    </r>
    <r>
      <rPr>
        <sz val="10"/>
        <color indexed="8"/>
        <rFont val="Times New Roman"/>
        <family val="1"/>
      </rPr>
      <t>комплекс  B</t>
    </r>
    <r>
      <rPr>
        <i/>
        <sz val="10"/>
        <color indexed="8"/>
        <rFont val="Times New Roman"/>
        <family val="1"/>
      </rPr>
      <t>odyBlush</t>
    </r>
  </si>
  <si>
    <r>
      <t xml:space="preserve">Revved </t>
    </r>
    <r>
      <rPr>
        <sz val="10"/>
        <rFont val="Times New Roman"/>
        <family val="1"/>
      </rPr>
      <t xml:space="preserve">гель для мужчин с бронзаторами </t>
    </r>
    <r>
      <rPr>
        <sz val="10"/>
        <color indexed="8"/>
        <rFont val="Times New Roman"/>
        <family val="1"/>
      </rPr>
      <t>DermaDark</t>
    </r>
  </si>
  <si>
    <r>
      <t>NEW 2010!!!</t>
    </r>
    <r>
      <rPr>
        <b/>
        <sz val="12"/>
        <rFont val="Comic Sans MS"/>
        <family val="4"/>
      </rPr>
      <t xml:space="preserve"> Satin d`Sol </t>
    </r>
    <r>
      <rPr>
        <sz val="10"/>
        <rFont val="Times New Roman"/>
        <family val="1"/>
      </rPr>
      <t xml:space="preserve">комплекс DermaDark+провитамин Д3     </t>
    </r>
    <r>
      <rPr>
        <b/>
        <sz val="12"/>
        <rFont val="Comic Sans MS"/>
        <family val="4"/>
      </rPr>
      <t xml:space="preserve">     </t>
    </r>
  </si>
  <si>
    <r>
      <t xml:space="preserve">Sex Magnet </t>
    </r>
    <r>
      <rPr>
        <sz val="10"/>
        <rFont val="Times New Roman"/>
        <family val="1"/>
      </rPr>
      <t>пять бронзаторов+экстракт томата</t>
    </r>
  </si>
  <si>
    <r>
      <t>NEW 2010!!!</t>
    </r>
    <r>
      <rPr>
        <b/>
        <sz val="12"/>
        <rFont val="Comic Sans MS"/>
        <family val="4"/>
      </rPr>
      <t xml:space="preserve"> Sheer Elements </t>
    </r>
    <r>
      <rPr>
        <sz val="10"/>
        <rFont val="Times New Roman"/>
        <family val="1"/>
      </rPr>
      <t xml:space="preserve">суфле с 92 минеральными компонентами и турмалином        </t>
    </r>
  </si>
  <si>
    <r>
      <t>NEW 2010!!!</t>
    </r>
    <r>
      <rPr>
        <b/>
        <sz val="12"/>
        <rFont val="Comic Sans MS"/>
        <family val="4"/>
      </rPr>
      <t xml:space="preserve"> Sinfully Black   </t>
    </r>
    <r>
      <rPr>
        <sz val="10"/>
        <rFont val="Times New Roman"/>
        <family val="1"/>
      </rPr>
      <t xml:space="preserve">лосьон с бронзаторами и экстрактом семян конопли  </t>
    </r>
    <r>
      <rPr>
        <b/>
        <sz val="12"/>
        <rFont val="Comic Sans MS"/>
        <family val="4"/>
      </rPr>
      <t xml:space="preserve">     </t>
    </r>
  </si>
  <si>
    <r>
      <t xml:space="preserve">Sun Dreams </t>
    </r>
    <r>
      <rPr>
        <sz val="10"/>
        <rFont val="Times New Roman"/>
        <family val="1"/>
      </rPr>
      <t>четыре бронзатора+экстракт конопли</t>
    </r>
  </si>
  <si>
    <r>
      <t xml:space="preserve">Thrust </t>
    </r>
    <r>
      <rPr>
        <sz val="10"/>
        <rFont val="Times New Roman"/>
        <family val="1"/>
      </rPr>
      <t>усилитель загара с экстрактом конопли</t>
    </r>
  </si>
  <si>
    <r>
      <t xml:space="preserve">Tropical Heat </t>
    </r>
    <r>
      <rPr>
        <sz val="10"/>
        <rFont val="Times New Roman"/>
        <family val="1"/>
      </rPr>
      <t>тингл-эффект+бронзаторы+экстракт конопли</t>
    </r>
  </si>
  <si>
    <r>
      <t>NEW 2010!!!</t>
    </r>
    <r>
      <rPr>
        <b/>
        <sz val="12"/>
        <rFont val="Comic Sans MS"/>
        <family val="4"/>
      </rPr>
      <t xml:space="preserve"> Urban Legend</t>
    </r>
    <r>
      <rPr>
        <sz val="10"/>
        <rFont val="Times New Roman"/>
        <family val="1"/>
      </rPr>
      <t xml:space="preserve"> натуральные бронзаторы+форула ColorGuard   </t>
    </r>
  </si>
  <si>
    <r>
      <t xml:space="preserve">Velocity </t>
    </r>
    <r>
      <rPr>
        <sz val="10"/>
        <rFont val="Times New Roman"/>
        <family val="1"/>
      </rPr>
      <t>усилитель с комплексом Biosine</t>
    </r>
  </si>
  <si>
    <r>
      <t>Vintage Gold</t>
    </r>
    <r>
      <rPr>
        <b/>
        <sz val="12"/>
        <color indexed="10"/>
        <rFont val="Comic Sans MS"/>
        <family val="4"/>
      </rPr>
      <t xml:space="preserve"> </t>
    </r>
    <r>
      <rPr>
        <sz val="10"/>
        <rFont val="Times New Roman"/>
        <family val="1"/>
      </rPr>
      <t>комплекс  бронзаторов  DermaDark+роскошный увлажняющий комплекс</t>
    </r>
  </si>
  <si>
    <t>Caribbean Gold</t>
  </si>
  <si>
    <r>
      <t xml:space="preserve">B. Y. O. B.  </t>
    </r>
    <r>
      <rPr>
        <sz val="10"/>
        <rFont val="Times New Roman"/>
        <family val="1"/>
      </rPr>
      <t>два бронзатора+увлажняющий комплекс</t>
    </r>
  </si>
  <si>
    <r>
      <t xml:space="preserve">Bottom's Up </t>
    </r>
    <r>
      <rPr>
        <sz val="10"/>
        <rFont val="Times New Roman"/>
        <family val="1"/>
      </rPr>
      <t>натуральные бронзаторы</t>
    </r>
  </si>
  <si>
    <r>
      <t xml:space="preserve">Delusional </t>
    </r>
    <r>
      <rPr>
        <sz val="10"/>
        <rFont val="Times New Roman"/>
        <family val="1"/>
      </rPr>
      <t>усилитель загара с экстрактом конопли</t>
    </r>
  </si>
  <si>
    <r>
      <t xml:space="preserve">Game On </t>
    </r>
    <r>
      <rPr>
        <sz val="10"/>
        <rFont val="Times New Roman"/>
        <family val="1"/>
      </rPr>
      <t>четыре бронзатора</t>
    </r>
  </si>
  <si>
    <r>
      <t xml:space="preserve">Guilt Trip </t>
    </r>
    <r>
      <rPr>
        <sz val="10"/>
        <rFont val="Times New Roman"/>
        <family val="1"/>
      </rPr>
      <t>усилитель загара с охлаждающим эффектом</t>
    </r>
  </si>
  <si>
    <r>
      <t xml:space="preserve">Heart Throp </t>
    </r>
    <r>
      <rPr>
        <sz val="10"/>
        <rFont val="Times New Roman"/>
        <family val="1"/>
      </rPr>
      <t>экстракт алое+витамины А и Е</t>
    </r>
  </si>
  <si>
    <r>
      <t>NEW 2010!!!</t>
    </r>
    <r>
      <rPr>
        <b/>
        <sz val="12"/>
        <rFont val="Comic Sans MS"/>
        <family val="4"/>
      </rPr>
      <t xml:space="preserve"> Ice Princess  </t>
    </r>
    <r>
      <rPr>
        <sz val="10"/>
        <rFont val="Times New Roman"/>
        <family val="1"/>
      </rPr>
      <t xml:space="preserve">лосьон с бронзаторами и охлаждающим эффектом      </t>
    </r>
  </si>
  <si>
    <r>
      <t xml:space="preserve">Mind Eraser </t>
    </r>
    <r>
      <rPr>
        <sz val="10"/>
        <rFont val="Times New Roman"/>
        <family val="1"/>
      </rPr>
      <t xml:space="preserve">усилитель с </t>
    </r>
    <r>
      <rPr>
        <sz val="10"/>
        <color indexed="8"/>
        <rFont val="Times New Roman"/>
        <family val="1"/>
      </rPr>
      <t>комплексом  B</t>
    </r>
    <r>
      <rPr>
        <i/>
        <sz val="10"/>
        <color indexed="8"/>
        <rFont val="Times New Roman"/>
        <family val="1"/>
      </rPr>
      <t>odyBlush</t>
    </r>
  </si>
  <si>
    <r>
      <t xml:space="preserve">Pot Shot (T3) </t>
    </r>
    <r>
      <rPr>
        <sz val="10"/>
        <rFont val="Times New Roman"/>
        <family val="1"/>
      </rPr>
      <t>усилитель с тингл-эффектом</t>
    </r>
  </si>
  <si>
    <r>
      <t xml:space="preserve">Pretty 101 </t>
    </r>
    <r>
      <rPr>
        <sz val="10"/>
        <rFont val="Times New Roman"/>
        <family val="1"/>
      </rPr>
      <t xml:space="preserve"> уход за кожей после загара</t>
    </r>
  </si>
  <si>
    <r>
      <t xml:space="preserve">Sex Kitten </t>
    </r>
    <r>
      <rPr>
        <sz val="10"/>
        <rFont val="Times New Roman"/>
        <family val="1"/>
      </rPr>
      <t>усилитель с экстрактом конопли</t>
    </r>
  </si>
  <si>
    <r>
      <t xml:space="preserve">Sex Pot </t>
    </r>
    <r>
      <rPr>
        <sz val="10"/>
        <rFont val="Times New Roman"/>
        <family val="1"/>
      </rPr>
      <t xml:space="preserve">натуральные бронзаторы </t>
    </r>
  </si>
  <si>
    <r>
      <t xml:space="preserve">Tap that! </t>
    </r>
    <r>
      <rPr>
        <sz val="10"/>
        <rFont val="Times New Roman"/>
        <family val="1"/>
      </rPr>
      <t>усилитель загара</t>
    </r>
  </si>
  <si>
    <r>
      <t xml:space="preserve">Too Cute </t>
    </r>
    <r>
      <rPr>
        <sz val="10"/>
        <rFont val="Times New Roman"/>
        <family val="1"/>
      </rPr>
      <t>натуральные бронзаторы</t>
    </r>
  </si>
  <si>
    <r>
      <t xml:space="preserve">Who Knew </t>
    </r>
    <r>
      <rPr>
        <sz val="10"/>
        <rFont val="Times New Roman"/>
        <family val="1"/>
      </rPr>
      <t>три бронзатора</t>
    </r>
  </si>
  <si>
    <t>Colorology</t>
  </si>
  <si>
    <r>
      <t xml:space="preserve">Body Kisses </t>
    </r>
    <r>
      <rPr>
        <sz val="10"/>
        <rFont val="Times New Roman"/>
        <family val="1"/>
      </rPr>
      <t>уход за кожей после загара</t>
    </r>
  </si>
  <si>
    <r>
      <t xml:space="preserve">Confessions </t>
    </r>
    <r>
      <rPr>
        <sz val="10"/>
        <rFont val="Times New Roman"/>
        <family val="1"/>
      </rPr>
      <t>шесть бронзаторов</t>
    </r>
  </si>
  <si>
    <t>400</t>
  </si>
  <si>
    <r>
      <t xml:space="preserve">Dream On </t>
    </r>
    <r>
      <rPr>
        <sz val="10"/>
        <rFont val="Times New Roman"/>
        <family val="1"/>
      </rPr>
      <t>пять бронзаторов</t>
    </r>
  </si>
  <si>
    <r>
      <t xml:space="preserve">First Blush </t>
    </r>
    <r>
      <rPr>
        <sz val="10"/>
        <rFont val="Times New Roman"/>
        <family val="1"/>
      </rPr>
      <t xml:space="preserve">усилитель с </t>
    </r>
    <r>
      <rPr>
        <sz val="10"/>
        <color indexed="8"/>
        <rFont val="Times New Roman"/>
        <family val="1"/>
      </rPr>
      <t>комплексом  B</t>
    </r>
    <r>
      <rPr>
        <i/>
        <sz val="10"/>
        <color indexed="8"/>
        <rFont val="Times New Roman"/>
        <family val="1"/>
      </rPr>
      <t>odyBlush</t>
    </r>
  </si>
  <si>
    <t>325</t>
  </si>
  <si>
    <r>
      <t xml:space="preserve">Free Spirit </t>
    </r>
    <r>
      <rPr>
        <sz val="10"/>
        <rFont val="Times New Roman"/>
        <family val="1"/>
      </rPr>
      <t>четыре бронзатора</t>
    </r>
  </si>
  <si>
    <r>
      <t xml:space="preserve">Hearts's Desire  </t>
    </r>
    <r>
      <rPr>
        <sz val="10"/>
        <rFont val="Times New Roman"/>
        <family val="1"/>
      </rPr>
      <t>четыре бронзатора+тингл-эффект</t>
    </r>
  </si>
  <si>
    <r>
      <t xml:space="preserve">Jaded </t>
    </r>
    <r>
      <rPr>
        <sz val="10"/>
        <rFont val="Times New Roman"/>
        <family val="1"/>
      </rPr>
      <t>два бронзатора+охлаждающий эффект</t>
    </r>
  </si>
  <si>
    <r>
      <t xml:space="preserve">My Passion </t>
    </r>
    <r>
      <rPr>
        <sz val="10"/>
        <rFont val="Times New Roman"/>
        <family val="1"/>
      </rPr>
      <t>три бронзатора</t>
    </r>
  </si>
  <si>
    <r>
      <t xml:space="preserve">Pink Passion  </t>
    </r>
    <r>
      <rPr>
        <sz val="10"/>
        <rFont val="Times New Roman"/>
        <family val="1"/>
      </rPr>
      <t xml:space="preserve">четыре бронзатора+ </t>
    </r>
    <r>
      <rPr>
        <sz val="10"/>
        <color indexed="8"/>
        <rFont val="Times New Roman"/>
        <family val="1"/>
      </rPr>
      <t>комплекс  B</t>
    </r>
    <r>
      <rPr>
        <i/>
        <sz val="10"/>
        <color indexed="8"/>
        <rFont val="Times New Roman"/>
        <family val="1"/>
      </rPr>
      <t>odyBlush</t>
    </r>
  </si>
  <si>
    <r>
      <t xml:space="preserve">Promised intensifier </t>
    </r>
    <r>
      <rPr>
        <sz val="10"/>
        <rFont val="Times New Roman"/>
        <family val="1"/>
      </rPr>
      <t>усилитель загара</t>
    </r>
  </si>
  <si>
    <r>
      <t xml:space="preserve">Pure Romance </t>
    </r>
    <r>
      <rPr>
        <sz val="10"/>
        <rFont val="Times New Roman"/>
        <family val="1"/>
      </rPr>
      <t xml:space="preserve">усилитель загара  с </t>
    </r>
    <r>
      <rPr>
        <sz val="10"/>
        <color indexed="8"/>
        <rFont val="Times New Roman"/>
        <family val="1"/>
      </rPr>
      <t>комплексом  B</t>
    </r>
    <r>
      <rPr>
        <i/>
        <sz val="10"/>
        <color indexed="8"/>
        <rFont val="Times New Roman"/>
        <family val="1"/>
      </rPr>
      <t>odyBlush</t>
    </r>
  </si>
  <si>
    <r>
      <t xml:space="preserve">Rumors </t>
    </r>
    <r>
      <rPr>
        <sz val="10"/>
        <rFont val="Times New Roman"/>
        <family val="1"/>
      </rPr>
      <t>восемь бронзаторов</t>
    </r>
  </si>
  <si>
    <r>
      <t xml:space="preserve">Saint Sinner </t>
    </r>
    <r>
      <rPr>
        <sz val="10"/>
        <rFont val="Times New Roman"/>
        <family val="1"/>
      </rPr>
      <t>пять бронзаторов+мощный комплекс антиоксидантов</t>
    </r>
  </si>
  <si>
    <r>
      <t>NEW 2010!!!</t>
    </r>
    <r>
      <rPr>
        <b/>
        <sz val="12"/>
        <rFont val="Comic Sans MS"/>
        <family val="4"/>
      </rPr>
      <t xml:space="preserve"> Wicked Lovely </t>
    </r>
    <r>
      <rPr>
        <sz val="10"/>
        <rFont val="Times New Roman"/>
        <family val="1"/>
      </rPr>
      <t>бронзаторы DermaDark+экстракт алоэ</t>
    </r>
  </si>
  <si>
    <t>Swedish Beauty</t>
  </si>
  <si>
    <r>
      <t xml:space="preserve">Aloe There </t>
    </r>
    <r>
      <rPr>
        <sz val="10"/>
        <rFont val="Times New Roman"/>
        <family val="1"/>
      </rPr>
      <t>уход за кожей после загара</t>
    </r>
  </si>
  <si>
    <t>540</t>
  </si>
  <si>
    <r>
      <t xml:space="preserve">Amaretto  </t>
    </r>
    <r>
      <rPr>
        <sz val="10"/>
        <rFont val="Times New Roman"/>
        <family val="1"/>
      </rPr>
      <t>три бронзатора+мельчайшие блестки</t>
    </r>
  </si>
  <si>
    <r>
      <t xml:space="preserve">Bronze Beauty </t>
    </r>
    <r>
      <rPr>
        <sz val="10"/>
        <rFont val="Times New Roman"/>
        <family val="1"/>
      </rPr>
      <t>семь бронзаторов</t>
    </r>
  </si>
  <si>
    <r>
      <t xml:space="preserve">Bronze Voyage </t>
    </r>
    <r>
      <rPr>
        <sz val="10"/>
        <rFont val="Times New Roman"/>
        <family val="1"/>
      </rPr>
      <t>шесть бронзаторов+92 питательных компонента</t>
    </r>
  </si>
  <si>
    <r>
      <t xml:space="preserve">Browning Silk </t>
    </r>
    <r>
      <rPr>
        <sz val="10"/>
        <rFont val="Times New Roman"/>
        <family val="1"/>
      </rPr>
      <t>гипоалергенная формула для лица</t>
    </r>
  </si>
  <si>
    <t>88</t>
  </si>
  <si>
    <r>
      <t xml:space="preserve">NEW 2010!!! </t>
    </r>
    <r>
      <rPr>
        <b/>
        <sz val="12"/>
        <rFont val="Comic Sans MS"/>
        <family val="4"/>
      </rPr>
      <t xml:space="preserve">Charisma </t>
    </r>
    <r>
      <rPr>
        <sz val="10"/>
        <rFont val="Times New Roman"/>
        <family val="1"/>
      </rPr>
      <t xml:space="preserve">лосьон с двойным комплексом DermaDark  </t>
    </r>
  </si>
  <si>
    <r>
      <t xml:space="preserve">Chocolate Diamond </t>
    </r>
    <r>
      <rPr>
        <sz val="10"/>
        <rFont val="Times New Roman"/>
        <family val="1"/>
      </rPr>
      <t>три бронзатора</t>
    </r>
  </si>
  <si>
    <r>
      <t xml:space="preserve">Chocolate Indulgence </t>
    </r>
    <r>
      <rPr>
        <sz val="10"/>
        <rFont val="Times New Roman"/>
        <family val="1"/>
      </rPr>
      <t>четыре бронзатора</t>
    </r>
  </si>
  <si>
    <r>
      <t xml:space="preserve">Chocolate Silk </t>
    </r>
    <r>
      <rPr>
        <sz val="10"/>
        <rFont val="Times New Roman"/>
        <family val="1"/>
      </rPr>
      <t>усилитель загара</t>
    </r>
  </si>
  <si>
    <r>
      <t xml:space="preserve">Chocolate Temptation  </t>
    </r>
    <r>
      <rPr>
        <sz val="10"/>
        <rFont val="Times New Roman"/>
        <family val="1"/>
      </rPr>
      <t>два бронзатора</t>
    </r>
  </si>
  <si>
    <r>
      <t xml:space="preserve">Dangerously Dark </t>
    </r>
    <r>
      <rPr>
        <sz val="10"/>
        <rFont val="Times New Roman"/>
        <family val="1"/>
      </rPr>
      <t>три бронзатора+охлаждающий эффект</t>
    </r>
  </si>
  <si>
    <r>
      <t xml:space="preserve">Dangerously Darker </t>
    </r>
    <r>
      <rPr>
        <sz val="10"/>
        <rFont val="Times New Roman"/>
        <family val="1"/>
      </rPr>
      <t xml:space="preserve">пять бронзаторов+охлаждающий эффект </t>
    </r>
  </si>
  <si>
    <r>
      <t>NEW 2010!!!</t>
    </r>
    <r>
      <rPr>
        <b/>
        <sz val="12"/>
        <rFont val="Comic Sans MS"/>
        <family val="4"/>
      </rPr>
      <t xml:space="preserve"> Dark Escape </t>
    </r>
    <r>
      <rPr>
        <sz val="10"/>
        <rFont val="Times New Roman"/>
        <family val="1"/>
      </rPr>
      <t xml:space="preserve">лосьон с натуральными бронзаторами и антиоксидантами </t>
    </r>
  </si>
  <si>
    <r>
      <t xml:space="preserve">Dark Innocence </t>
    </r>
    <r>
      <rPr>
        <sz val="10"/>
        <rFont val="Times New Roman"/>
        <family val="1"/>
      </rPr>
      <t xml:space="preserve">три бронзатора+комплекс TanFresh+экстракт алое и пантенол </t>
    </r>
  </si>
  <si>
    <r>
      <t xml:space="preserve">Dark Secrets </t>
    </r>
    <r>
      <rPr>
        <sz val="10"/>
        <rFont val="Times New Roman"/>
        <family val="1"/>
      </rPr>
      <t>бронзаторы</t>
    </r>
    <r>
      <rPr>
        <b/>
        <sz val="12"/>
        <rFont val="Comic Sans MS"/>
        <family val="4"/>
      </rPr>
      <t xml:space="preserve"> </t>
    </r>
    <r>
      <rPr>
        <sz val="10"/>
        <color indexed="8"/>
        <rFont val="Times New Roman"/>
        <family val="1"/>
      </rPr>
      <t>DermaDark+комплекс  B</t>
    </r>
    <r>
      <rPr>
        <i/>
        <sz val="10"/>
        <color indexed="8"/>
        <rFont val="Times New Roman"/>
        <family val="1"/>
      </rPr>
      <t>odyBlush</t>
    </r>
  </si>
  <si>
    <r>
      <t xml:space="preserve">Denim and Diamonds  </t>
    </r>
    <r>
      <rPr>
        <sz val="10"/>
        <rFont val="Times New Roman"/>
        <family val="1"/>
      </rPr>
      <t>три бронзатора+охлажд. эффект</t>
    </r>
  </si>
  <si>
    <r>
      <t xml:space="preserve">Endless Moisturizer </t>
    </r>
    <r>
      <rPr>
        <sz val="10"/>
        <rFont val="Times New Roman"/>
        <family val="1"/>
      </rPr>
      <t>уход за кожей после загара</t>
    </r>
  </si>
  <si>
    <r>
      <t xml:space="preserve">Endless Moisturizer w/bronzer </t>
    </r>
    <r>
      <rPr>
        <sz val="10"/>
        <rFont val="Times New Roman"/>
        <family val="1"/>
      </rPr>
      <t>уход за кожей после загара (содержит бронзаторы)</t>
    </r>
  </si>
  <si>
    <r>
      <t>NEW 2010!!!</t>
    </r>
    <r>
      <rPr>
        <b/>
        <sz val="14"/>
        <color indexed="8"/>
        <rFont val="Arial Black"/>
        <family val="2"/>
      </rPr>
      <t xml:space="preserve"> </t>
    </r>
    <r>
      <rPr>
        <b/>
        <sz val="12"/>
        <color indexed="8"/>
        <rFont val="Comic Sans MS"/>
        <family val="4"/>
      </rPr>
      <t>Fig Get Me Not</t>
    </r>
    <r>
      <rPr>
        <b/>
        <sz val="14"/>
        <color indexed="8"/>
        <rFont val="Arial Black"/>
        <family val="2"/>
      </rPr>
      <t xml:space="preserve"> </t>
    </r>
    <r>
      <rPr>
        <i/>
        <sz val="10"/>
        <color indexed="8"/>
        <rFont val="Times New Roman"/>
        <family val="1"/>
      </rPr>
      <t>лосьон с натур. бронзаторами и витамином А</t>
    </r>
  </si>
  <si>
    <t xml:space="preserve">Frosted Hemp </t>
  </si>
  <si>
    <r>
      <t xml:space="preserve">Henna Sent </t>
    </r>
    <r>
      <rPr>
        <sz val="10"/>
        <rFont val="Times New Roman"/>
        <family val="1"/>
      </rPr>
      <t xml:space="preserve">усилитель загара с бронзаторами   </t>
    </r>
  </si>
  <si>
    <r>
      <t xml:space="preserve">HOT Amaretto (T10) </t>
    </r>
    <r>
      <rPr>
        <sz val="10"/>
        <rFont val="Times New Roman"/>
        <family val="1"/>
      </rPr>
      <t>тинг-эффект+бронзаторы</t>
    </r>
  </si>
  <si>
    <r>
      <t xml:space="preserve">Intoxicating (T40) </t>
    </r>
    <r>
      <rPr>
        <sz val="10"/>
        <rFont val="Times New Roman"/>
        <family val="1"/>
      </rPr>
      <t>тингл-эффект+четыре бронзатора</t>
    </r>
  </si>
  <si>
    <r>
      <t>NEW 2010!!!</t>
    </r>
    <r>
      <rPr>
        <b/>
        <sz val="14"/>
        <rFont val="Arial Black"/>
        <family val="2"/>
      </rPr>
      <t xml:space="preserve"> </t>
    </r>
    <r>
      <rPr>
        <b/>
        <sz val="12"/>
        <color indexed="8"/>
        <rFont val="Comic Sans MS"/>
        <family val="4"/>
      </rPr>
      <t xml:space="preserve"> Pear Fecto</t>
    </r>
    <r>
      <rPr>
        <b/>
        <sz val="14"/>
        <color indexed="8"/>
        <rFont val="Arial Black"/>
        <family val="2"/>
      </rPr>
      <t xml:space="preserve"> </t>
    </r>
    <r>
      <rPr>
        <i/>
        <sz val="10"/>
        <color indexed="8"/>
        <rFont val="Times New Roman"/>
        <family val="1"/>
      </rPr>
      <t>лосьон с комплексом бронзаторов и алоэ вера</t>
    </r>
  </si>
  <si>
    <r>
      <t xml:space="preserve">Perfectly Dark </t>
    </r>
    <r>
      <rPr>
        <sz val="10"/>
        <rFont val="Times New Roman"/>
        <family val="1"/>
      </rPr>
      <t>усилитель с охлаждающим эффектом</t>
    </r>
  </si>
  <si>
    <r>
      <t xml:space="preserve">Pink Diamond (T2) </t>
    </r>
    <r>
      <rPr>
        <sz val="10"/>
        <rFont val="Times New Roman"/>
        <family val="1"/>
      </rPr>
      <t>нежный тингл-эффект+бронзаторы</t>
    </r>
  </si>
  <si>
    <r>
      <t xml:space="preserve">Priceless </t>
    </r>
    <r>
      <rPr>
        <sz val="10"/>
        <rFont val="Times New Roman"/>
        <family val="1"/>
      </rPr>
      <t>семь бронзаторов+</t>
    </r>
    <r>
      <rPr>
        <sz val="10"/>
        <color indexed="8"/>
        <rFont val="Times New Roman"/>
        <family val="1"/>
      </rPr>
      <t>комплекс  B</t>
    </r>
    <r>
      <rPr>
        <i/>
        <sz val="10"/>
        <color indexed="8"/>
        <rFont val="Times New Roman"/>
        <family val="1"/>
      </rPr>
      <t>odyBlush</t>
    </r>
  </si>
  <si>
    <r>
      <t xml:space="preserve">Pure Brilliance </t>
    </r>
    <r>
      <rPr>
        <sz val="10"/>
        <rFont val="Times New Roman"/>
        <family val="1"/>
      </rPr>
      <t>мощный усилитель загара+активные ухаживающие компоненты</t>
    </r>
  </si>
  <si>
    <r>
      <t xml:space="preserve">Purely Devine </t>
    </r>
    <r>
      <rPr>
        <sz val="10"/>
        <rFont val="Times New Roman"/>
        <family val="1"/>
      </rPr>
      <t>усилитель загара</t>
    </r>
  </si>
  <si>
    <r>
      <t xml:space="preserve">Ravishing </t>
    </r>
    <r>
      <rPr>
        <sz val="10"/>
        <rFont val="Times New Roman"/>
        <family val="1"/>
      </rPr>
      <t xml:space="preserve">усилитель загара с </t>
    </r>
    <r>
      <rPr>
        <sz val="10"/>
        <color indexed="8"/>
        <rFont val="Times New Roman"/>
        <family val="1"/>
      </rPr>
      <t>комплексом  B</t>
    </r>
    <r>
      <rPr>
        <i/>
        <sz val="10"/>
        <color indexed="8"/>
        <rFont val="Times New Roman"/>
        <family val="1"/>
      </rPr>
      <t>odyBlush</t>
    </r>
  </si>
  <si>
    <r>
      <t>NEW 2010!!!</t>
    </r>
    <r>
      <rPr>
        <b/>
        <sz val="14"/>
        <color indexed="8"/>
        <rFont val="Arial Black"/>
        <family val="2"/>
      </rPr>
      <t xml:space="preserve"> </t>
    </r>
    <r>
      <rPr>
        <b/>
        <sz val="12"/>
        <color indexed="8"/>
        <rFont val="Comic Sans MS"/>
        <family val="4"/>
      </rPr>
      <t>Shea you Love Me</t>
    </r>
    <r>
      <rPr>
        <b/>
        <sz val="14"/>
        <color indexed="8"/>
        <rFont val="Arial Black"/>
        <family val="2"/>
      </rPr>
      <t xml:space="preserve"> </t>
    </r>
    <r>
      <rPr>
        <i/>
        <sz val="10"/>
        <color indexed="8"/>
        <rFont val="Times New Roman"/>
        <family val="1"/>
      </rPr>
      <t>усилитель загара</t>
    </r>
  </si>
  <si>
    <r>
      <t xml:space="preserve">Simply Devine </t>
    </r>
    <r>
      <rPr>
        <sz val="10"/>
        <rFont val="Times New Roman"/>
        <family val="1"/>
      </rPr>
      <t>пять бронзаторов+охлаждающий эффект</t>
    </r>
  </si>
  <si>
    <r>
      <t xml:space="preserve">Skin Embrace </t>
    </r>
    <r>
      <rPr>
        <sz val="10"/>
        <rFont val="Times New Roman"/>
        <family val="1"/>
      </rPr>
      <t>уход за кожей после загара с комплексом бронзаторов</t>
    </r>
  </si>
  <si>
    <r>
      <t xml:space="preserve">Soy Dark </t>
    </r>
    <r>
      <rPr>
        <sz val="10"/>
        <rFont val="Times New Roman"/>
        <family val="1"/>
      </rPr>
      <t>усилитель загара</t>
    </r>
  </si>
  <si>
    <r>
      <t xml:space="preserve">Stunning (T45) </t>
    </r>
    <r>
      <rPr>
        <sz val="10"/>
        <rFont val="Times New Roman"/>
        <family val="1"/>
      </rPr>
      <t>максимальный тингл-эффект</t>
    </r>
  </si>
  <si>
    <r>
      <t xml:space="preserve">Swedish Bronzing Creme </t>
    </r>
    <r>
      <rPr>
        <sz val="10"/>
        <rFont val="Times New Roman"/>
        <family val="1"/>
      </rPr>
      <t>усилитель с бронзаторами</t>
    </r>
  </si>
  <si>
    <r>
      <t xml:space="preserve">Swedish Intensifier </t>
    </r>
    <r>
      <rPr>
        <sz val="10"/>
        <rFont val="Times New Roman"/>
        <family val="1"/>
      </rPr>
      <t>усилитель загара</t>
    </r>
  </si>
  <si>
    <r>
      <t xml:space="preserve">NEW 2010!!! </t>
    </r>
    <r>
      <rPr>
        <b/>
        <sz val="12"/>
        <color indexed="8"/>
        <rFont val="Comic Sans MS"/>
        <family val="4"/>
      </rPr>
      <t>Take Olive Me</t>
    </r>
    <r>
      <rPr>
        <b/>
        <sz val="14"/>
        <color indexed="8"/>
        <rFont val="Arial Black"/>
        <family val="2"/>
      </rPr>
      <t xml:space="preserve"> </t>
    </r>
    <r>
      <rPr>
        <i/>
        <sz val="10"/>
        <color indexed="8"/>
        <rFont val="Times New Roman"/>
        <family val="1"/>
      </rPr>
      <t>лосьон с натур. бронзаторами и экстрактом оливы</t>
    </r>
  </si>
  <si>
    <r>
      <t xml:space="preserve">Tickled Pink </t>
    </r>
    <r>
      <rPr>
        <sz val="10"/>
        <rFont val="Times New Roman"/>
        <family val="1"/>
      </rPr>
      <t>четыре бронзатора</t>
    </r>
    <r>
      <rPr>
        <sz val="12"/>
        <rFont val="Times New Roman"/>
        <family val="1"/>
      </rPr>
      <t>+</t>
    </r>
    <r>
      <rPr>
        <sz val="10"/>
        <color indexed="8"/>
        <rFont val="Times New Roman"/>
        <family val="1"/>
      </rPr>
      <t>комплекс  B</t>
    </r>
    <r>
      <rPr>
        <i/>
        <sz val="10"/>
        <color indexed="8"/>
        <rFont val="Times New Roman"/>
        <family val="1"/>
      </rPr>
      <t>odyBlush</t>
    </r>
  </si>
  <si>
    <r>
      <t>Unforgiven (T40)</t>
    </r>
    <r>
      <rPr>
        <sz val="10"/>
        <rFont val="Times New Roman"/>
        <family val="1"/>
      </rPr>
      <t xml:space="preserve"> три бронзатора+тингл-эффект</t>
    </r>
  </si>
  <si>
    <t xml:space="preserve">       Жидкость для нанесения автозагара (установка Spray Tan)</t>
  </si>
  <si>
    <r>
      <t xml:space="preserve">Жидкость Sunless </t>
    </r>
    <r>
      <rPr>
        <sz val="10"/>
        <color indexed="8"/>
        <rFont val="Times New Roman"/>
        <family val="1"/>
      </rPr>
      <t>(светлый тон)</t>
    </r>
  </si>
  <si>
    <t>0,914 л</t>
  </si>
  <si>
    <r>
      <t>Жидкость Ultra</t>
    </r>
    <r>
      <rPr>
        <b/>
        <sz val="15"/>
        <color indexed="10"/>
        <rFont val="Arial Black"/>
        <family val="2"/>
      </rPr>
      <t xml:space="preserve"> </t>
    </r>
    <r>
      <rPr>
        <b/>
        <sz val="12"/>
        <color indexed="8"/>
        <rFont val="Comic Sans MS"/>
        <family val="4"/>
      </rPr>
      <t>Dark</t>
    </r>
    <r>
      <rPr>
        <b/>
        <sz val="15"/>
        <color indexed="8"/>
        <rFont val="Arial Black"/>
        <family val="2"/>
      </rPr>
      <t xml:space="preserve"> </t>
    </r>
    <r>
      <rPr>
        <sz val="10"/>
        <color indexed="8"/>
        <rFont val="Times New Roman"/>
        <family val="1"/>
      </rPr>
      <t>(темный тон)</t>
    </r>
  </si>
  <si>
    <t xml:space="preserve">         Лосьоны для загара на солнце с фактором защиты</t>
  </si>
  <si>
    <t>SPF 4 Spray Gel</t>
  </si>
  <si>
    <t xml:space="preserve">SPF 4 Spray Gel bronzer </t>
  </si>
  <si>
    <t xml:space="preserve">SPF 8 Spray Gel  </t>
  </si>
  <si>
    <t xml:space="preserve">SPF 8 Spray Gel bronzer  </t>
  </si>
  <si>
    <t>SPF 15 Lotion</t>
  </si>
  <si>
    <t xml:space="preserve">SPF 15 Spray Gel </t>
  </si>
  <si>
    <t xml:space="preserve">SPF 15 Spray Gel bronzer </t>
  </si>
  <si>
    <t>SPF 15 Continuous Clear Spray</t>
  </si>
  <si>
    <t>177</t>
  </si>
  <si>
    <t xml:space="preserve">SPF 15 Continuous Spray </t>
  </si>
  <si>
    <t xml:space="preserve">SPF 15 Continuous Spray with Inst. Bronzer </t>
  </si>
  <si>
    <t xml:space="preserve">SPF 30+ Lotion </t>
  </si>
  <si>
    <t xml:space="preserve">SPF 30+ Spray Gel </t>
  </si>
  <si>
    <t xml:space="preserve">SPF 30+ Spray Gel bronzer </t>
  </si>
  <si>
    <t xml:space="preserve">SPF 30 Continuous </t>
  </si>
  <si>
    <t xml:space="preserve">SPF 30+  Lotion Kids Formula (Inverted) </t>
  </si>
  <si>
    <t xml:space="preserve">SPF 30+ Continuous Clear Spray </t>
  </si>
  <si>
    <t xml:space="preserve">SPF 50+  Lotion </t>
  </si>
  <si>
    <t xml:space="preserve">SPF 50+  Lotion Baby Formula (Inverted) </t>
  </si>
  <si>
    <t>Аксессуары</t>
  </si>
  <si>
    <t>100 пар</t>
  </si>
  <si>
    <r>
      <t xml:space="preserve">Дезинфектор </t>
    </r>
    <r>
      <rPr>
        <i/>
        <sz val="13"/>
        <rFont val="Times New Roman"/>
        <family val="1"/>
      </rPr>
      <t xml:space="preserve">"Hapro" </t>
    </r>
  </si>
  <si>
    <t>150 мл</t>
  </si>
  <si>
    <r>
      <t xml:space="preserve">Распылитель для дезинфектора </t>
    </r>
    <r>
      <rPr>
        <i/>
        <sz val="13"/>
        <rFont val="Times New Roman"/>
        <family val="1"/>
      </rPr>
      <t xml:space="preserve">емкость 1 л </t>
    </r>
  </si>
  <si>
    <t>1 шт.</t>
  </si>
  <si>
    <r>
      <t xml:space="preserve">Очки </t>
    </r>
    <r>
      <rPr>
        <sz val="12"/>
        <rFont val="Times New Roman"/>
        <family val="1"/>
      </rPr>
      <t>на резинке (темный пластик)</t>
    </r>
  </si>
  <si>
    <t>1 пара</t>
  </si>
  <si>
    <r>
      <t xml:space="preserve">Очки </t>
    </r>
    <r>
      <rPr>
        <i/>
        <sz val="13"/>
        <rFont val="Times New Roman"/>
        <family val="1"/>
      </rPr>
      <t xml:space="preserve"> Ultra sun Globes</t>
    </r>
    <r>
      <rPr>
        <sz val="13"/>
        <rFont val="Times New Roman"/>
        <family val="1"/>
      </rPr>
      <t xml:space="preserve"> </t>
    </r>
    <r>
      <rPr>
        <sz val="12"/>
        <rFont val="Times New Roman"/>
        <family val="1"/>
      </rPr>
      <t>цветные</t>
    </r>
    <r>
      <rPr>
        <sz val="13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 xml:space="preserve">без резинки (в индивидуальной пластиковой упаковке) </t>
    </r>
  </si>
  <si>
    <r>
      <t xml:space="preserve">Очки </t>
    </r>
    <r>
      <rPr>
        <sz val="12"/>
        <color indexed="8"/>
        <rFont val="Times New Roman"/>
        <family val="1"/>
      </rPr>
      <t>без резинки (темный пластик)</t>
    </r>
  </si>
  <si>
    <t>Коврик Australian Gold (разм. 910х610, с лого AG)</t>
  </si>
  <si>
    <t>без скидки</t>
  </si>
  <si>
    <t xml:space="preserve">         Общая сумма заказа:</t>
  </si>
  <si>
    <t>Благодарим за сотрудничество!</t>
  </si>
  <si>
    <t>Уважаемые партнеры!Заполненный бланк заказа необходимо отправить на электронный адрес niagara-sun@mail.ru В теме письма должны быть указаны город отгрузки и название компании. Не забывайте, пожалуйста, указывать контактное лицо, номера телефонов для связи, пожелания по отправке груза. Все вышеперечисленное существенно ускорит обработку и отправку Вашего заказа!</t>
  </si>
  <si>
    <r>
      <t xml:space="preserve">Стикини </t>
    </r>
    <r>
      <rPr>
        <i/>
        <sz val="13"/>
        <rFont val="Times New Roman"/>
        <family val="1"/>
      </rPr>
      <t xml:space="preserve">«Ниагара»   </t>
    </r>
    <r>
      <rPr>
        <sz val="13"/>
        <rFont val="Times New Roman"/>
        <family val="1"/>
      </rPr>
      <t xml:space="preserve">                                                             </t>
    </r>
  </si>
  <si>
    <r>
      <t xml:space="preserve">      </t>
    </r>
    <r>
      <rPr>
        <b/>
        <sz val="15"/>
        <color indexed="12"/>
        <rFont val="Arial Black"/>
        <family val="2"/>
      </rPr>
      <t>Наименование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</si>
</sst>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8"/>
      <name val="Arial"/>
      <family val="2"/>
    </font>
    <font>
      <sz val="10"/>
      <name val="Arial"/>
      <family val="0"/>
    </font>
    <font>
      <sz val="8"/>
      <color indexed="54"/>
      <name val="Arial"/>
      <family val="2"/>
    </font>
    <font>
      <b/>
      <sz val="12"/>
      <name val="Comic Sans MS"/>
      <family val="4"/>
    </font>
    <font>
      <b/>
      <sz val="15"/>
      <color indexed="8"/>
      <name val="Arial Black"/>
      <family val="2"/>
    </font>
    <font>
      <b/>
      <sz val="15"/>
      <color indexed="53"/>
      <name val="Arial Black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20"/>
      <name val="Arial"/>
      <family val="2"/>
    </font>
    <font>
      <sz val="10"/>
      <color indexed="8"/>
      <name val="Times New Roman"/>
      <family val="1"/>
    </font>
    <font>
      <sz val="14"/>
      <color indexed="8"/>
      <name val="Arial Black"/>
      <family val="2"/>
    </font>
    <font>
      <i/>
      <sz val="10"/>
      <color indexed="8"/>
      <name val="Times New Roman"/>
      <family val="1"/>
    </font>
    <font>
      <b/>
      <sz val="12"/>
      <color indexed="53"/>
      <name val="Comic Sans MS"/>
      <family val="4"/>
    </font>
    <font>
      <b/>
      <sz val="12"/>
      <color indexed="10"/>
      <name val="Comic Sans MS"/>
      <family val="4"/>
    </font>
    <font>
      <b/>
      <sz val="14"/>
      <color indexed="8"/>
      <name val="Arial Black"/>
      <family val="2"/>
    </font>
    <font>
      <b/>
      <sz val="12"/>
      <color indexed="8"/>
      <name val="Comic Sans MS"/>
      <family val="4"/>
    </font>
    <font>
      <b/>
      <sz val="14"/>
      <name val="Arial Black"/>
      <family val="2"/>
    </font>
    <font>
      <sz val="12"/>
      <name val="Times New Roman"/>
      <family val="1"/>
    </font>
    <font>
      <b/>
      <sz val="14"/>
      <color indexed="53"/>
      <name val="Arial Black"/>
      <family val="2"/>
    </font>
    <font>
      <b/>
      <sz val="15"/>
      <color indexed="10"/>
      <name val="Arial Black"/>
      <family val="2"/>
    </font>
    <font>
      <sz val="13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b/>
      <i/>
      <u val="single"/>
      <sz val="18"/>
      <color indexed="53"/>
      <name val="Rockwell Extra Bold"/>
      <family val="1"/>
    </font>
    <font>
      <u val="single"/>
      <sz val="8"/>
      <color indexed="12"/>
      <name val="Arial"/>
      <family val="2"/>
    </font>
    <font>
      <sz val="20"/>
      <color indexed="10"/>
      <name val="Arial"/>
      <family val="2"/>
    </font>
    <font>
      <b/>
      <sz val="12"/>
      <color indexed="12"/>
      <name val="Comic Sans MS"/>
      <family val="4"/>
    </font>
    <font>
      <b/>
      <sz val="15"/>
      <color indexed="12"/>
      <name val="Arial Black"/>
      <family val="2"/>
    </font>
    <font>
      <b/>
      <sz val="15"/>
      <color indexed="54"/>
      <name val="Arial Black"/>
      <family val="2"/>
    </font>
    <font>
      <b/>
      <sz val="24"/>
      <color indexed="6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Protection="0">
      <alignment horizontal="left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1">
    <xf numFmtId="0" fontId="0" fillId="0" borderId="0" xfId="0" applyAlignment="1">
      <alignment horizontal="left"/>
    </xf>
    <xf numFmtId="0" fontId="0" fillId="0" borderId="0" xfId="0" applyAlignment="1" applyProtection="1">
      <alignment/>
      <protection hidden="1"/>
    </xf>
    <xf numFmtId="49" fontId="0" fillId="0" borderId="1" xfId="0" applyNumberFormat="1" applyBorder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1" fontId="2" fillId="2" borderId="0" xfId="0" applyNumberFormat="1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" xfId="0" applyFont="1" applyBorder="1" applyAlignment="1" applyProtection="1">
      <alignment vertical="center" wrapText="1"/>
      <protection hidden="1"/>
    </xf>
    <xf numFmtId="49" fontId="0" fillId="0" borderId="1" xfId="0" applyNumberFormat="1" applyFont="1" applyBorder="1" applyAlignment="1" applyProtection="1">
      <alignment horizontal="center" vertical="center" wrapText="1"/>
      <protection hidden="1"/>
    </xf>
    <xf numFmtId="2" fontId="0" fillId="0" borderId="1" xfId="0" applyNumberFormat="1" applyFont="1" applyBorder="1" applyAlignment="1" applyProtection="1">
      <alignment horizontal="right" vertical="center"/>
      <protection hidden="1"/>
    </xf>
    <xf numFmtId="1" fontId="0" fillId="3" borderId="1" xfId="0" applyNumberFormat="1" applyFill="1" applyBorder="1" applyAlignment="1" applyProtection="1">
      <alignment horizontal="center"/>
      <protection hidden="1"/>
    </xf>
    <xf numFmtId="2" fontId="0" fillId="0" borderId="2" xfId="0" applyNumberFormat="1" applyBorder="1" applyAlignment="1" applyProtection="1">
      <alignment/>
      <protection hidden="1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4" borderId="1" xfId="0" applyFont="1" applyFill="1" applyBorder="1" applyAlignment="1" applyProtection="1">
      <alignment vertical="center" wrapText="1"/>
      <protection hidden="1"/>
    </xf>
    <xf numFmtId="49" fontId="0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0" fillId="4" borderId="1" xfId="0" applyNumberFormat="1" applyFont="1" applyFill="1" applyBorder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/>
      <protection hidden="1"/>
    </xf>
    <xf numFmtId="2" fontId="0" fillId="0" borderId="1" xfId="0" applyNumberForma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13" fillId="0" borderId="1" xfId="0" applyFont="1" applyFill="1" applyBorder="1" applyAlignment="1" applyProtection="1">
      <alignment vertical="center" wrapText="1"/>
      <protection hidden="1"/>
    </xf>
    <xf numFmtId="49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4" borderId="1" xfId="0" applyFont="1" applyFill="1" applyBorder="1" applyAlignment="1" applyProtection="1">
      <alignment horizontal="left" vertical="center" wrapText="1"/>
      <protection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13" fillId="0" borderId="1" xfId="0" applyFont="1" applyFill="1" applyBorder="1" applyAlignment="1" applyProtection="1">
      <alignment horizontal="left" vertical="center" wrapText="1"/>
      <protection hidden="1"/>
    </xf>
    <xf numFmtId="0" fontId="0" fillId="4" borderId="0" xfId="0" applyFill="1" applyAlignment="1">
      <alignment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13" fillId="0" borderId="1" xfId="0" applyFont="1" applyFill="1" applyBorder="1" applyAlignment="1" applyProtection="1">
      <alignment horizontal="left" vertical="center" wrapText="1"/>
      <protection hidden="1"/>
    </xf>
    <xf numFmtId="0" fontId="16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21" fillId="0" borderId="1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21" fillId="0" borderId="1" xfId="0" applyFont="1" applyFill="1" applyBorder="1" applyAlignment="1" applyProtection="1">
      <alignment horizontal="left" vertical="center" wrapText="1"/>
      <protection hidden="1"/>
    </xf>
    <xf numFmtId="0" fontId="25" fillId="0" borderId="4" xfId="0" applyFont="1" applyFill="1" applyBorder="1" applyAlignment="1" applyProtection="1">
      <alignment vertical="center"/>
      <protection hidden="1"/>
    </xf>
    <xf numFmtId="0" fontId="21" fillId="0" borderId="5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1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top" wrapText="1"/>
      <protection hidden="1"/>
    </xf>
    <xf numFmtId="0" fontId="19" fillId="0" borderId="4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2" fontId="26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27" fillId="0" borderId="0" xfId="15" applyNumberFormat="1" applyFill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>
      <alignment/>
    </xf>
    <xf numFmtId="0" fontId="29" fillId="5" borderId="1" xfId="0" applyFont="1" applyFill="1" applyBorder="1" applyAlignment="1" applyProtection="1">
      <alignment horizontal="center" vertical="top" wrapText="1"/>
      <protection hidden="1"/>
    </xf>
    <xf numFmtId="49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2" fontId="29" fillId="5" borderId="1" xfId="0" applyNumberFormat="1" applyFont="1" applyFill="1" applyBorder="1" applyAlignment="1" applyProtection="1">
      <alignment horizontal="center" wrapText="1"/>
      <protection hidden="1"/>
    </xf>
    <xf numFmtId="1" fontId="29" fillId="5" borderId="1" xfId="0" applyNumberFormat="1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 applyProtection="1">
      <alignment horizontal="center" vertical="center" wrapText="1"/>
      <protection hidden="1"/>
    </xf>
    <xf numFmtId="0" fontId="32" fillId="6" borderId="6" xfId="0" applyFont="1" applyFill="1" applyBorder="1" applyAlignment="1" applyProtection="1">
      <alignment horizontal="center" vertical="center" wrapText="1"/>
      <protection hidden="1" locked="0"/>
    </xf>
    <xf numFmtId="1" fontId="8" fillId="7" borderId="1" xfId="0" applyNumberFormat="1" applyFont="1" applyFill="1" applyBorder="1" applyAlignment="1" applyProtection="1">
      <alignment horizontal="center" vertical="center"/>
      <protection locked="0"/>
    </xf>
    <xf numFmtId="1" fontId="2" fillId="7" borderId="1" xfId="0" applyNumberFormat="1" applyFont="1" applyFill="1" applyBorder="1" applyAlignment="1" applyProtection="1">
      <alignment horizontal="center" vertical="center"/>
      <protection locked="0"/>
    </xf>
    <xf numFmtId="1" fontId="10" fillId="7" borderId="1" xfId="0" applyNumberFormat="1" applyFont="1" applyFill="1" applyBorder="1" applyAlignment="1" applyProtection="1">
      <alignment horizontal="center" vertical="center"/>
      <protection locked="0"/>
    </xf>
    <xf numFmtId="0" fontId="24" fillId="8" borderId="0" xfId="0" applyFont="1" applyFill="1" applyBorder="1" applyAlignment="1">
      <alignment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</xdr:row>
      <xdr:rowOff>123825</xdr:rowOff>
    </xdr:from>
    <xdr:to>
      <xdr:col>4</xdr:col>
      <xdr:colOff>781050</xdr:colOff>
      <xdr:row>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6267450" y="619125"/>
          <a:ext cx="257175" cy="104775"/>
        </a:xfrm>
        <a:prstGeom prst="stripedRightArrow">
          <a:avLst/>
        </a:prstGeom>
        <a:solidFill>
          <a:srgbClr val="FF33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</xdr:row>
      <xdr:rowOff>752475</xdr:rowOff>
    </xdr:from>
    <xdr:to>
      <xdr:col>4</xdr:col>
      <xdr:colOff>771525</xdr:colOff>
      <xdr:row>1</xdr:row>
      <xdr:rowOff>857250</xdr:rowOff>
    </xdr:to>
    <xdr:sp>
      <xdr:nvSpPr>
        <xdr:cNvPr id="2" name="AutoShape 2"/>
        <xdr:cNvSpPr>
          <a:spLocks/>
        </xdr:cNvSpPr>
      </xdr:nvSpPr>
      <xdr:spPr>
        <a:xfrm>
          <a:off x="6257925" y="1247775"/>
          <a:ext cx="257175" cy="104775"/>
        </a:xfrm>
        <a:prstGeom prst="stripedRightArrow">
          <a:avLst/>
        </a:prstGeom>
        <a:solidFill>
          <a:srgbClr val="FF33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U400"/>
  <sheetViews>
    <sheetView showZeros="0" tabSelected="1" workbookViewId="0" topLeftCell="A1">
      <pane ySplit="1" topLeftCell="BM2" activePane="bottomLeft" state="frozen"/>
      <selection pane="topLeft" activeCell="A1" sqref="A1"/>
      <selection pane="bottomLeft" activeCell="J259" sqref="J259"/>
    </sheetView>
  </sheetViews>
  <sheetFormatPr defaultColWidth="9.33203125" defaultRowHeight="11.25"/>
  <cols>
    <col min="1" max="1" width="61.33203125" style="1" customWidth="1"/>
    <col min="2" max="2" width="13.16015625" style="2" customWidth="1"/>
    <col min="3" max="3" width="12.5" style="3" customWidth="1"/>
    <col min="4" max="4" width="13.5" style="4" customWidth="1"/>
    <col min="5" max="5" width="15" style="5" customWidth="1"/>
    <col min="6" max="6" width="13.5" style="6" customWidth="1"/>
    <col min="7" max="251" width="10.33203125" style="7" customWidth="1"/>
    <col min="252" max="16384" width="10.66015625" style="0" customWidth="1"/>
  </cols>
  <sheetData>
    <row r="1" spans="1:255" s="8" customFormat="1" ht="39">
      <c r="A1" s="60" t="s">
        <v>195</v>
      </c>
      <c r="B1" s="61" t="s">
        <v>0</v>
      </c>
      <c r="C1" s="62" t="s">
        <v>1</v>
      </c>
      <c r="D1" s="63" t="s">
        <v>2</v>
      </c>
      <c r="E1" s="64" t="s">
        <v>3</v>
      </c>
      <c r="F1" s="62" t="s">
        <v>4</v>
      </c>
      <c r="IR1"/>
      <c r="IS1"/>
      <c r="IT1"/>
      <c r="IU1"/>
    </row>
    <row r="2" spans="1:255" s="8" customFormat="1" ht="72.75" customHeight="1">
      <c r="A2" s="65" t="s">
        <v>5</v>
      </c>
      <c r="B2" s="65"/>
      <c r="C2" s="65"/>
      <c r="D2" s="52" t="s">
        <v>6</v>
      </c>
      <c r="E2" s="52"/>
      <c r="F2" s="66"/>
      <c r="IR2"/>
      <c r="IS2"/>
      <c r="IT2"/>
      <c r="IU2"/>
    </row>
    <row r="3" spans="1:255" s="15" customFormat="1" ht="19.5" customHeight="1">
      <c r="A3" s="9" t="s">
        <v>7</v>
      </c>
      <c r="B3" s="10" t="s">
        <v>8</v>
      </c>
      <c r="C3" s="11">
        <v>83.7</v>
      </c>
      <c r="D3" s="67"/>
      <c r="E3" s="12">
        <f>F2</f>
        <v>0</v>
      </c>
      <c r="F3" s="13">
        <f aca="true" t="shared" si="0" ref="F3:F66">C3*D3-C3*D3*E3/100</f>
        <v>0</v>
      </c>
      <c r="G3" s="14"/>
      <c r="H3" s="14"/>
      <c r="I3" s="59"/>
      <c r="IR3"/>
      <c r="IS3"/>
      <c r="IT3"/>
      <c r="IU3"/>
    </row>
    <row r="4" spans="1:255" s="15" customFormat="1" ht="17.25" customHeight="1">
      <c r="A4" s="16"/>
      <c r="B4" s="17" t="s">
        <v>9</v>
      </c>
      <c r="C4" s="18">
        <v>537.3</v>
      </c>
      <c r="D4" s="67"/>
      <c r="E4" s="19">
        <f aca="true" t="shared" si="1" ref="E4:E38">E3</f>
        <v>0</v>
      </c>
      <c r="F4" s="20">
        <f t="shared" si="0"/>
        <v>0</v>
      </c>
      <c r="G4" s="14"/>
      <c r="H4" s="14"/>
      <c r="I4" s="14"/>
      <c r="IR4"/>
      <c r="IS4"/>
      <c r="IT4"/>
      <c r="IU4"/>
    </row>
    <row r="5" spans="1:255" s="15" customFormat="1" ht="19.5" customHeight="1">
      <c r="A5" s="9" t="s">
        <v>10</v>
      </c>
      <c r="B5" s="10" t="s">
        <v>8</v>
      </c>
      <c r="C5" s="11">
        <v>106.2</v>
      </c>
      <c r="D5" s="67"/>
      <c r="E5" s="19">
        <f>E4</f>
        <v>0</v>
      </c>
      <c r="F5" s="21">
        <f t="shared" si="0"/>
        <v>0</v>
      </c>
      <c r="G5" s="14"/>
      <c r="H5" s="14"/>
      <c r="I5" s="14"/>
      <c r="IR5"/>
      <c r="IS5"/>
      <c r="IT5"/>
      <c r="IU5"/>
    </row>
    <row r="6" spans="1:255" s="15" customFormat="1" ht="19.5" customHeight="1">
      <c r="A6" s="16"/>
      <c r="B6" s="17" t="s">
        <v>9</v>
      </c>
      <c r="C6" s="18">
        <v>962.55</v>
      </c>
      <c r="D6" s="67"/>
      <c r="E6" s="19">
        <f t="shared" si="1"/>
        <v>0</v>
      </c>
      <c r="F6" s="21">
        <f t="shared" si="0"/>
        <v>0</v>
      </c>
      <c r="G6" s="14"/>
      <c r="H6" s="14"/>
      <c r="I6" s="14"/>
      <c r="IR6"/>
      <c r="IS6"/>
      <c r="IT6"/>
      <c r="IU6"/>
    </row>
    <row r="7" spans="1:255" s="15" customFormat="1" ht="19.5">
      <c r="A7" s="16" t="s">
        <v>11</v>
      </c>
      <c r="B7" s="17" t="s">
        <v>9</v>
      </c>
      <c r="C7" s="18">
        <v>537.3</v>
      </c>
      <c r="D7" s="67"/>
      <c r="E7" s="19">
        <f t="shared" si="1"/>
        <v>0</v>
      </c>
      <c r="F7" s="13">
        <f t="shared" si="0"/>
        <v>0</v>
      </c>
      <c r="IR7"/>
      <c r="IS7"/>
      <c r="IT7"/>
      <c r="IU7"/>
    </row>
    <row r="8" spans="1:255" s="15" customFormat="1" ht="19.5">
      <c r="A8" s="9" t="s">
        <v>12</v>
      </c>
      <c r="B8" s="10" t="s">
        <v>8</v>
      </c>
      <c r="C8" s="11">
        <v>267.75</v>
      </c>
      <c r="D8" s="67"/>
      <c r="E8" s="19">
        <f t="shared" si="1"/>
        <v>0</v>
      </c>
      <c r="F8" s="21">
        <f t="shared" si="0"/>
        <v>0</v>
      </c>
      <c r="IR8"/>
      <c r="IS8"/>
      <c r="IT8"/>
      <c r="IU8"/>
    </row>
    <row r="9" spans="1:255" s="15" customFormat="1" ht="19.5">
      <c r="A9" s="16" t="s">
        <v>13</v>
      </c>
      <c r="B9" s="17" t="s">
        <v>9</v>
      </c>
      <c r="C9" s="18">
        <v>2068.2</v>
      </c>
      <c r="D9" s="67"/>
      <c r="E9" s="19">
        <f t="shared" si="1"/>
        <v>0</v>
      </c>
      <c r="F9" s="21">
        <f t="shared" si="0"/>
        <v>0</v>
      </c>
      <c r="IR9"/>
      <c r="IS9"/>
      <c r="IT9"/>
      <c r="IU9"/>
    </row>
    <row r="10" spans="1:255" s="15" customFormat="1" ht="19.5">
      <c r="A10" s="9" t="s">
        <v>14</v>
      </c>
      <c r="B10" s="10" t="s">
        <v>15</v>
      </c>
      <c r="C10" s="11">
        <v>500.85</v>
      </c>
      <c r="D10" s="67"/>
      <c r="E10" s="19">
        <f t="shared" si="1"/>
        <v>0</v>
      </c>
      <c r="F10" s="21">
        <f t="shared" si="0"/>
        <v>0</v>
      </c>
      <c r="H10" s="22"/>
      <c r="I10" s="22"/>
      <c r="IR10"/>
      <c r="IS10"/>
      <c r="IT10"/>
      <c r="IU10"/>
    </row>
    <row r="11" spans="1:255" s="15" customFormat="1" ht="32.25">
      <c r="A11" s="9" t="s">
        <v>16</v>
      </c>
      <c r="B11" s="10" t="s">
        <v>17</v>
      </c>
      <c r="C11" s="11">
        <v>849.15</v>
      </c>
      <c r="D11" s="67"/>
      <c r="E11" s="19">
        <f t="shared" si="1"/>
        <v>0</v>
      </c>
      <c r="F11" s="21">
        <f t="shared" si="0"/>
        <v>0</v>
      </c>
      <c r="H11" s="22"/>
      <c r="I11" s="22"/>
      <c r="IR11"/>
      <c r="IS11"/>
      <c r="IT11"/>
      <c r="IU11"/>
    </row>
    <row r="12" spans="1:255" s="15" customFormat="1" ht="19.5">
      <c r="A12" s="9" t="s">
        <v>18</v>
      </c>
      <c r="B12" s="10" t="s">
        <v>8</v>
      </c>
      <c r="C12" s="11">
        <v>112.05</v>
      </c>
      <c r="D12" s="67"/>
      <c r="E12" s="19">
        <f t="shared" si="1"/>
        <v>0</v>
      </c>
      <c r="F12" s="21">
        <f t="shared" si="0"/>
        <v>0</v>
      </c>
      <c r="IR12"/>
      <c r="IS12"/>
      <c r="IT12"/>
      <c r="IU12"/>
    </row>
    <row r="13" spans="1:255" s="15" customFormat="1" ht="19.5">
      <c r="A13" s="16" t="s">
        <v>19</v>
      </c>
      <c r="B13" s="17" t="s">
        <v>9</v>
      </c>
      <c r="C13" s="18">
        <v>849.15</v>
      </c>
      <c r="D13" s="67"/>
      <c r="E13" s="19">
        <f t="shared" si="1"/>
        <v>0</v>
      </c>
      <c r="F13" s="21">
        <f t="shared" si="0"/>
        <v>0</v>
      </c>
      <c r="IR13"/>
      <c r="IS13"/>
      <c r="IT13"/>
      <c r="IU13"/>
    </row>
    <row r="14" spans="1:255" s="15" customFormat="1" ht="19.5">
      <c r="A14" s="9" t="s">
        <v>20</v>
      </c>
      <c r="B14" s="10" t="s">
        <v>21</v>
      </c>
      <c r="C14" s="11">
        <v>310.5</v>
      </c>
      <c r="D14" s="67"/>
      <c r="E14" s="19">
        <f t="shared" si="1"/>
        <v>0</v>
      </c>
      <c r="F14" s="21">
        <f t="shared" si="0"/>
        <v>0</v>
      </c>
      <c r="IR14"/>
      <c r="IS14"/>
      <c r="IT14"/>
      <c r="IU14"/>
    </row>
    <row r="15" spans="1:255" s="15" customFormat="1" ht="19.5">
      <c r="A15" s="16" t="s">
        <v>22</v>
      </c>
      <c r="B15" s="17" t="s">
        <v>9</v>
      </c>
      <c r="C15" s="18">
        <v>2266.65</v>
      </c>
      <c r="D15" s="67"/>
      <c r="E15" s="19">
        <f t="shared" si="1"/>
        <v>0</v>
      </c>
      <c r="F15" s="21">
        <f t="shared" si="0"/>
        <v>0</v>
      </c>
      <c r="IR15"/>
      <c r="IS15"/>
      <c r="IT15"/>
      <c r="IU15"/>
    </row>
    <row r="16" spans="1:255" s="15" customFormat="1" ht="45">
      <c r="A16" s="9" t="s">
        <v>23</v>
      </c>
      <c r="B16" s="10" t="s">
        <v>21</v>
      </c>
      <c r="C16" s="11">
        <v>367.2</v>
      </c>
      <c r="D16" s="67"/>
      <c r="E16" s="19">
        <f t="shared" si="1"/>
        <v>0</v>
      </c>
      <c r="F16" s="21">
        <f t="shared" si="0"/>
        <v>0</v>
      </c>
      <c r="IR16"/>
      <c r="IS16"/>
      <c r="IT16"/>
      <c r="IU16"/>
    </row>
    <row r="17" spans="1:255" s="15" customFormat="1" ht="19.5">
      <c r="A17" s="16" t="s">
        <v>13</v>
      </c>
      <c r="B17" s="17" t="s">
        <v>9</v>
      </c>
      <c r="C17" s="18">
        <v>2550.15</v>
      </c>
      <c r="D17" s="67"/>
      <c r="E17" s="19">
        <f t="shared" si="1"/>
        <v>0</v>
      </c>
      <c r="F17" s="21">
        <f t="shared" si="0"/>
        <v>0</v>
      </c>
      <c r="IR17"/>
      <c r="IS17"/>
      <c r="IT17"/>
      <c r="IU17"/>
    </row>
    <row r="18" spans="1:255" s="15" customFormat="1" ht="19.5">
      <c r="A18" s="9" t="s">
        <v>24</v>
      </c>
      <c r="B18" s="10" t="s">
        <v>8</v>
      </c>
      <c r="C18" s="11">
        <v>140.4</v>
      </c>
      <c r="D18" s="67"/>
      <c r="E18" s="19">
        <f t="shared" si="1"/>
        <v>0</v>
      </c>
      <c r="F18" s="21">
        <f t="shared" si="0"/>
        <v>0</v>
      </c>
      <c r="IR18"/>
      <c r="IS18"/>
      <c r="IT18"/>
      <c r="IU18"/>
    </row>
    <row r="19" spans="1:255" s="15" customFormat="1" ht="19.5">
      <c r="A19" s="16"/>
      <c r="B19" s="17" t="s">
        <v>9</v>
      </c>
      <c r="C19" s="18">
        <v>1302.75</v>
      </c>
      <c r="D19" s="67"/>
      <c r="E19" s="19">
        <f t="shared" si="1"/>
        <v>0</v>
      </c>
      <c r="F19" s="21">
        <f t="shared" si="0"/>
        <v>0</v>
      </c>
      <c r="IR19"/>
      <c r="IS19"/>
      <c r="IT19"/>
      <c r="IU19"/>
    </row>
    <row r="20" spans="1:255" s="15" customFormat="1" ht="19.5">
      <c r="A20" s="9" t="s">
        <v>25</v>
      </c>
      <c r="B20" s="10" t="s">
        <v>8</v>
      </c>
      <c r="C20" s="11">
        <v>92.25</v>
      </c>
      <c r="D20" s="67"/>
      <c r="E20" s="19">
        <f t="shared" si="1"/>
        <v>0</v>
      </c>
      <c r="F20" s="21">
        <f t="shared" si="0"/>
        <v>0</v>
      </c>
      <c r="IR20"/>
      <c r="IS20"/>
      <c r="IT20"/>
      <c r="IU20"/>
    </row>
    <row r="21" spans="1:255" s="15" customFormat="1" ht="19.5">
      <c r="A21" s="16"/>
      <c r="B21" s="17" t="s">
        <v>9</v>
      </c>
      <c r="C21" s="18">
        <v>735.75</v>
      </c>
      <c r="D21" s="67"/>
      <c r="E21" s="19">
        <f t="shared" si="1"/>
        <v>0</v>
      </c>
      <c r="F21" s="21">
        <f t="shared" si="0"/>
        <v>0</v>
      </c>
      <c r="IR21"/>
      <c r="IS21"/>
      <c r="IT21"/>
      <c r="IU21"/>
    </row>
    <row r="22" spans="1:255" s="15" customFormat="1" ht="32.25">
      <c r="A22" s="9" t="s">
        <v>26</v>
      </c>
      <c r="B22" s="10" t="s">
        <v>8</v>
      </c>
      <c r="C22" s="11">
        <v>282.15</v>
      </c>
      <c r="D22" s="67"/>
      <c r="E22" s="19">
        <f t="shared" si="1"/>
        <v>0</v>
      </c>
      <c r="F22" s="21">
        <f t="shared" si="0"/>
        <v>0</v>
      </c>
      <c r="IR22"/>
      <c r="IS22"/>
      <c r="IT22"/>
      <c r="IU22"/>
    </row>
    <row r="23" spans="1:255" s="15" customFormat="1" ht="19.5">
      <c r="A23" s="16"/>
      <c r="B23" s="17" t="s">
        <v>9</v>
      </c>
      <c r="C23" s="18">
        <v>2124.9</v>
      </c>
      <c r="D23" s="67"/>
      <c r="E23" s="19">
        <f t="shared" si="1"/>
        <v>0</v>
      </c>
      <c r="F23" s="21">
        <f t="shared" si="0"/>
        <v>0</v>
      </c>
      <c r="IR23"/>
      <c r="IS23"/>
      <c r="IT23"/>
      <c r="IU23"/>
    </row>
    <row r="24" spans="1:255" s="15" customFormat="1" ht="19.5">
      <c r="A24" s="9" t="s">
        <v>27</v>
      </c>
      <c r="B24" s="10" t="s">
        <v>21</v>
      </c>
      <c r="C24" s="11">
        <v>452.25</v>
      </c>
      <c r="D24" s="67"/>
      <c r="E24" s="19">
        <f t="shared" si="1"/>
        <v>0</v>
      </c>
      <c r="F24" s="21">
        <f t="shared" si="0"/>
        <v>0</v>
      </c>
      <c r="IR24"/>
      <c r="IS24"/>
      <c r="IT24"/>
      <c r="IU24"/>
    </row>
    <row r="25" spans="1:255" s="15" customFormat="1" ht="19.5">
      <c r="A25" s="16" t="s">
        <v>19</v>
      </c>
      <c r="B25" s="17" t="s">
        <v>28</v>
      </c>
      <c r="C25" s="18">
        <v>2833.65</v>
      </c>
      <c r="D25" s="67"/>
      <c r="E25" s="19">
        <f t="shared" si="1"/>
        <v>0</v>
      </c>
      <c r="F25" s="21">
        <f t="shared" si="0"/>
        <v>0</v>
      </c>
      <c r="IR25"/>
      <c r="IS25"/>
      <c r="IT25"/>
      <c r="IU25"/>
    </row>
    <row r="26" spans="1:255" s="15" customFormat="1" ht="22.5">
      <c r="A26" s="9" t="s">
        <v>29</v>
      </c>
      <c r="B26" s="10" t="s">
        <v>30</v>
      </c>
      <c r="C26" s="11">
        <v>1699.65</v>
      </c>
      <c r="D26" s="67"/>
      <c r="E26" s="19">
        <f t="shared" si="1"/>
        <v>0</v>
      </c>
      <c r="F26" s="21">
        <f t="shared" si="0"/>
        <v>0</v>
      </c>
      <c r="IR26"/>
      <c r="IS26"/>
      <c r="IT26"/>
      <c r="IU26"/>
    </row>
    <row r="27" spans="1:255" s="15" customFormat="1" ht="32.25">
      <c r="A27" s="9" t="s">
        <v>31</v>
      </c>
      <c r="B27" s="10" t="s">
        <v>21</v>
      </c>
      <c r="C27" s="11">
        <v>508.95</v>
      </c>
      <c r="D27" s="67"/>
      <c r="E27" s="19">
        <f t="shared" si="1"/>
        <v>0</v>
      </c>
      <c r="F27" s="21">
        <f t="shared" si="0"/>
        <v>0</v>
      </c>
      <c r="IR27"/>
      <c r="IS27"/>
      <c r="IT27"/>
      <c r="IU27"/>
    </row>
    <row r="28" spans="1:255" s="15" customFormat="1" ht="19.5">
      <c r="A28" s="16" t="s">
        <v>22</v>
      </c>
      <c r="B28" s="17" t="s">
        <v>28</v>
      </c>
      <c r="C28" s="18">
        <v>3400.65</v>
      </c>
      <c r="D28" s="67"/>
      <c r="E28" s="19">
        <f t="shared" si="1"/>
        <v>0</v>
      </c>
      <c r="F28" s="21">
        <f t="shared" si="0"/>
        <v>0</v>
      </c>
      <c r="IR28"/>
      <c r="IS28"/>
      <c r="IT28"/>
      <c r="IU28"/>
    </row>
    <row r="29" spans="1:255" s="15" customFormat="1" ht="32.25">
      <c r="A29" s="9" t="s">
        <v>32</v>
      </c>
      <c r="B29" s="10" t="s">
        <v>21</v>
      </c>
      <c r="C29" s="11">
        <v>650.7</v>
      </c>
      <c r="D29" s="67"/>
      <c r="E29" s="19">
        <f t="shared" si="1"/>
        <v>0</v>
      </c>
      <c r="F29" s="21">
        <f t="shared" si="0"/>
        <v>0</v>
      </c>
      <c r="IR29"/>
      <c r="IS29"/>
      <c r="IT29"/>
      <c r="IU29"/>
    </row>
    <row r="30" spans="1:255" s="15" customFormat="1" ht="19.5">
      <c r="A30" s="16" t="s">
        <v>33</v>
      </c>
      <c r="B30" s="17" t="s">
        <v>28</v>
      </c>
      <c r="C30" s="18">
        <v>3967.65</v>
      </c>
      <c r="D30" s="67"/>
      <c r="E30" s="19">
        <f t="shared" si="1"/>
        <v>0</v>
      </c>
      <c r="F30" s="21">
        <f t="shared" si="0"/>
        <v>0</v>
      </c>
      <c r="IR30"/>
      <c r="IS30"/>
      <c r="IT30"/>
      <c r="IU30"/>
    </row>
    <row r="31" spans="1:255" s="15" customFormat="1" ht="19.5">
      <c r="A31" s="9" t="s">
        <v>34</v>
      </c>
      <c r="B31" s="10" t="s">
        <v>8</v>
      </c>
      <c r="C31" s="11">
        <v>196.65</v>
      </c>
      <c r="D31" s="67"/>
      <c r="E31" s="19">
        <f t="shared" si="1"/>
        <v>0</v>
      </c>
      <c r="F31" s="21">
        <f t="shared" si="0"/>
        <v>0</v>
      </c>
      <c r="IR31"/>
      <c r="IS31"/>
      <c r="IT31"/>
      <c r="IU31"/>
    </row>
    <row r="32" spans="1:255" s="15" customFormat="1" ht="19.5">
      <c r="A32" s="16" t="s">
        <v>13</v>
      </c>
      <c r="B32" s="17" t="s">
        <v>9</v>
      </c>
      <c r="C32" s="18">
        <v>1552.5</v>
      </c>
      <c r="D32" s="67"/>
      <c r="E32" s="19">
        <f t="shared" si="1"/>
        <v>0</v>
      </c>
      <c r="F32" s="21">
        <f t="shared" si="0"/>
        <v>0</v>
      </c>
      <c r="IR32"/>
      <c r="IS32"/>
      <c r="IT32"/>
      <c r="IU32"/>
    </row>
    <row r="33" spans="1:255" s="15" customFormat="1" ht="19.5">
      <c r="A33" s="16" t="s">
        <v>35</v>
      </c>
      <c r="B33" s="17" t="s">
        <v>9</v>
      </c>
      <c r="C33" s="18">
        <v>537.3</v>
      </c>
      <c r="D33" s="67"/>
      <c r="E33" s="19">
        <f t="shared" si="1"/>
        <v>0</v>
      </c>
      <c r="F33" s="21">
        <f t="shared" si="0"/>
        <v>0</v>
      </c>
      <c r="IR33"/>
      <c r="IS33"/>
      <c r="IT33"/>
      <c r="IU33"/>
    </row>
    <row r="34" spans="1:255" s="15" customFormat="1" ht="19.5">
      <c r="A34" s="9" t="s">
        <v>36</v>
      </c>
      <c r="B34" s="10" t="s">
        <v>8</v>
      </c>
      <c r="C34" s="11">
        <v>126</v>
      </c>
      <c r="D34" s="67"/>
      <c r="E34" s="19">
        <f t="shared" si="1"/>
        <v>0</v>
      </c>
      <c r="F34" s="21">
        <f t="shared" si="0"/>
        <v>0</v>
      </c>
      <c r="IR34"/>
      <c r="IS34"/>
      <c r="IT34"/>
      <c r="IU34"/>
    </row>
    <row r="35" spans="1:255" s="15" customFormat="1" ht="19.5">
      <c r="A35" s="16" t="s">
        <v>13</v>
      </c>
      <c r="B35" s="17" t="s">
        <v>9</v>
      </c>
      <c r="C35" s="18">
        <v>1189.35</v>
      </c>
      <c r="D35" s="67"/>
      <c r="E35" s="19">
        <f t="shared" si="1"/>
        <v>0</v>
      </c>
      <c r="F35" s="21">
        <f t="shared" si="0"/>
        <v>0</v>
      </c>
      <c r="IR35"/>
      <c r="IS35"/>
      <c r="IT35"/>
      <c r="IU35"/>
    </row>
    <row r="36" spans="1:255" s="15" customFormat="1" ht="32.25">
      <c r="A36" s="23" t="s">
        <v>37</v>
      </c>
      <c r="B36" s="24" t="s">
        <v>8</v>
      </c>
      <c r="C36" s="25">
        <v>225.45</v>
      </c>
      <c r="D36" s="67"/>
      <c r="E36" s="19">
        <f t="shared" si="1"/>
        <v>0</v>
      </c>
      <c r="F36" s="21">
        <f t="shared" si="0"/>
        <v>0</v>
      </c>
      <c r="IR36"/>
      <c r="IS36"/>
      <c r="IT36"/>
      <c r="IU36"/>
    </row>
    <row r="37" spans="1:255" s="15" customFormat="1" ht="19.5">
      <c r="A37" s="16"/>
      <c r="B37" s="17" t="s">
        <v>9</v>
      </c>
      <c r="C37" s="18">
        <v>1529.55</v>
      </c>
      <c r="D37" s="67"/>
      <c r="E37" s="19">
        <f t="shared" si="1"/>
        <v>0</v>
      </c>
      <c r="F37" s="21">
        <f t="shared" si="0"/>
        <v>0</v>
      </c>
      <c r="IR37"/>
      <c r="IS37"/>
      <c r="IT37"/>
      <c r="IU37"/>
    </row>
    <row r="38" spans="1:255" s="15" customFormat="1" ht="32.25">
      <c r="A38" s="9" t="s">
        <v>38</v>
      </c>
      <c r="B38" s="10" t="s">
        <v>39</v>
      </c>
      <c r="C38" s="11">
        <v>367.2</v>
      </c>
      <c r="D38" s="67"/>
      <c r="E38" s="19">
        <f t="shared" si="1"/>
        <v>0</v>
      </c>
      <c r="F38" s="21">
        <f t="shared" si="0"/>
        <v>0</v>
      </c>
      <c r="IR38"/>
      <c r="IS38"/>
      <c r="IT38"/>
      <c r="IU38"/>
    </row>
    <row r="39" spans="1:255" s="15" customFormat="1" ht="19.5">
      <c r="A39" s="9" t="s">
        <v>40</v>
      </c>
      <c r="B39" s="10" t="s">
        <v>8</v>
      </c>
      <c r="C39" s="11">
        <v>92.25</v>
      </c>
      <c r="D39" s="67"/>
      <c r="E39" s="19">
        <f aca="true" t="shared" si="2" ref="E39:E44">E38</f>
        <v>0</v>
      </c>
      <c r="F39" s="21">
        <f t="shared" si="0"/>
        <v>0</v>
      </c>
      <c r="IR39"/>
      <c r="IS39"/>
      <c r="IT39"/>
      <c r="IU39"/>
    </row>
    <row r="40" spans="1:255" s="15" customFormat="1" ht="19.5">
      <c r="A40" s="16" t="s">
        <v>13</v>
      </c>
      <c r="B40" s="17" t="s">
        <v>9</v>
      </c>
      <c r="C40" s="18">
        <v>764.1</v>
      </c>
      <c r="D40" s="67"/>
      <c r="E40" s="19">
        <f t="shared" si="2"/>
        <v>0</v>
      </c>
      <c r="F40" s="21">
        <f t="shared" si="0"/>
        <v>0</v>
      </c>
      <c r="IR40"/>
      <c r="IS40"/>
      <c r="IT40"/>
      <c r="IU40"/>
    </row>
    <row r="41" spans="1:255" s="15" customFormat="1" ht="19.5">
      <c r="A41" s="9" t="s">
        <v>41</v>
      </c>
      <c r="B41" s="10" t="s">
        <v>42</v>
      </c>
      <c r="C41" s="11">
        <v>197.1</v>
      </c>
      <c r="D41" s="67"/>
      <c r="E41" s="19">
        <f t="shared" si="2"/>
        <v>0</v>
      </c>
      <c r="F41" s="21">
        <f t="shared" si="0"/>
        <v>0</v>
      </c>
      <c r="IR41"/>
      <c r="IS41"/>
      <c r="IT41"/>
      <c r="IU41"/>
    </row>
    <row r="42" spans="1:255" s="15" customFormat="1" ht="19.5">
      <c r="A42" s="16" t="s">
        <v>19</v>
      </c>
      <c r="B42" s="17" t="s">
        <v>43</v>
      </c>
      <c r="C42" s="18">
        <v>707.4</v>
      </c>
      <c r="D42" s="67"/>
      <c r="E42" s="19">
        <f t="shared" si="2"/>
        <v>0</v>
      </c>
      <c r="F42" s="21">
        <f t="shared" si="0"/>
        <v>0</v>
      </c>
      <c r="IR42"/>
      <c r="IS42"/>
      <c r="IT42"/>
      <c r="IU42"/>
    </row>
    <row r="43" spans="1:255" s="15" customFormat="1" ht="32.25">
      <c r="A43" s="16" t="s">
        <v>44</v>
      </c>
      <c r="B43" s="17" t="s">
        <v>45</v>
      </c>
      <c r="C43" s="18">
        <v>679.05</v>
      </c>
      <c r="D43" s="67"/>
      <c r="E43" s="19">
        <f t="shared" si="2"/>
        <v>0</v>
      </c>
      <c r="F43" s="21">
        <f t="shared" si="0"/>
        <v>0</v>
      </c>
      <c r="IR43"/>
      <c r="IS43"/>
      <c r="IT43"/>
      <c r="IU43"/>
    </row>
    <row r="44" spans="1:255" s="15" customFormat="1" ht="32.25">
      <c r="A44" s="16" t="s">
        <v>46</v>
      </c>
      <c r="B44" s="17" t="s">
        <v>45</v>
      </c>
      <c r="C44" s="18">
        <v>792.45</v>
      </c>
      <c r="D44" s="67"/>
      <c r="E44" s="19">
        <f t="shared" si="2"/>
        <v>0</v>
      </c>
      <c r="F44" s="21">
        <f t="shared" si="0"/>
        <v>0</v>
      </c>
      <c r="IR44"/>
      <c r="IS44"/>
      <c r="IT44"/>
      <c r="IU44"/>
    </row>
    <row r="45" spans="1:255" s="15" customFormat="1" ht="19.5">
      <c r="A45" s="9" t="s">
        <v>47</v>
      </c>
      <c r="B45" s="10" t="s">
        <v>8</v>
      </c>
      <c r="C45" s="11">
        <v>211.05</v>
      </c>
      <c r="D45" s="67"/>
      <c r="E45" s="19">
        <f>E42</f>
        <v>0</v>
      </c>
      <c r="F45" s="21">
        <f t="shared" si="0"/>
        <v>0</v>
      </c>
      <c r="IR45"/>
      <c r="IS45"/>
      <c r="IT45"/>
      <c r="IU45"/>
    </row>
    <row r="46" spans="1:255" s="15" customFormat="1" ht="19.5">
      <c r="A46" s="16"/>
      <c r="B46" s="17" t="s">
        <v>9</v>
      </c>
      <c r="C46" s="18">
        <v>1586.25</v>
      </c>
      <c r="D46" s="67"/>
      <c r="E46" s="19">
        <f aca="true" t="shared" si="3" ref="E46:E101">E45</f>
        <v>0</v>
      </c>
      <c r="F46" s="21">
        <f t="shared" si="0"/>
        <v>0</v>
      </c>
      <c r="IR46"/>
      <c r="IS46"/>
      <c r="IT46"/>
      <c r="IU46"/>
    </row>
    <row r="47" spans="1:255" s="15" customFormat="1" ht="19.5">
      <c r="A47" s="26" t="s">
        <v>48</v>
      </c>
      <c r="B47" s="10" t="s">
        <v>8</v>
      </c>
      <c r="C47" s="11">
        <v>83.7</v>
      </c>
      <c r="D47" s="67"/>
      <c r="E47" s="19">
        <f t="shared" si="3"/>
        <v>0</v>
      </c>
      <c r="F47" s="21">
        <f t="shared" si="0"/>
        <v>0</v>
      </c>
      <c r="IR47"/>
      <c r="IS47"/>
      <c r="IT47"/>
      <c r="IU47"/>
    </row>
    <row r="48" spans="1:255" s="15" customFormat="1" ht="19.5">
      <c r="A48" s="27" t="s">
        <v>13</v>
      </c>
      <c r="B48" s="17" t="s">
        <v>9</v>
      </c>
      <c r="C48" s="18">
        <v>537.3</v>
      </c>
      <c r="D48" s="67"/>
      <c r="E48" s="19">
        <f t="shared" si="3"/>
        <v>0</v>
      </c>
      <c r="F48" s="21">
        <f t="shared" si="0"/>
        <v>0</v>
      </c>
      <c r="IR48"/>
      <c r="IS48"/>
      <c r="IT48"/>
      <c r="IU48"/>
    </row>
    <row r="49" spans="1:255" s="15" customFormat="1" ht="32.25">
      <c r="A49" s="26" t="s">
        <v>49</v>
      </c>
      <c r="B49" s="10" t="s">
        <v>8</v>
      </c>
      <c r="C49" s="11">
        <v>211.05</v>
      </c>
      <c r="D49" s="67"/>
      <c r="E49" s="19">
        <f t="shared" si="3"/>
        <v>0</v>
      </c>
      <c r="F49" s="21">
        <f t="shared" si="0"/>
        <v>0</v>
      </c>
      <c r="IR49"/>
      <c r="IS49"/>
      <c r="IT49"/>
      <c r="IU49"/>
    </row>
    <row r="50" spans="1:255" s="15" customFormat="1" ht="19.5">
      <c r="A50" s="27"/>
      <c r="B50" s="17" t="s">
        <v>9</v>
      </c>
      <c r="C50" s="18">
        <v>1557.9</v>
      </c>
      <c r="D50" s="67"/>
      <c r="E50" s="19">
        <f t="shared" si="3"/>
        <v>0</v>
      </c>
      <c r="F50" s="21">
        <f t="shared" si="0"/>
        <v>0</v>
      </c>
      <c r="IR50"/>
      <c r="IS50"/>
      <c r="IT50"/>
      <c r="IU50"/>
    </row>
    <row r="51" spans="1:255" s="15" customFormat="1" ht="19.5">
      <c r="A51" s="26" t="s">
        <v>50</v>
      </c>
      <c r="B51" s="10" t="s">
        <v>8</v>
      </c>
      <c r="C51" s="11">
        <v>225.45</v>
      </c>
      <c r="D51" s="67"/>
      <c r="E51" s="19">
        <f t="shared" si="3"/>
        <v>0</v>
      </c>
      <c r="F51" s="21">
        <f t="shared" si="0"/>
        <v>0</v>
      </c>
      <c r="IR51"/>
      <c r="IS51"/>
      <c r="IT51"/>
      <c r="IU51"/>
    </row>
    <row r="52" spans="1:255" s="15" customFormat="1" ht="19.5">
      <c r="A52" s="27"/>
      <c r="B52" s="17" t="s">
        <v>9</v>
      </c>
      <c r="C52" s="18">
        <v>1784.7</v>
      </c>
      <c r="D52" s="67"/>
      <c r="E52" s="19">
        <f t="shared" si="3"/>
        <v>0</v>
      </c>
      <c r="F52" s="21">
        <f t="shared" si="0"/>
        <v>0</v>
      </c>
      <c r="IR52"/>
      <c r="IS52"/>
      <c r="IT52"/>
      <c r="IU52"/>
    </row>
    <row r="53" spans="1:255" s="15" customFormat="1" ht="19.5">
      <c r="A53" s="26" t="s">
        <v>51</v>
      </c>
      <c r="B53" s="10" t="s">
        <v>8</v>
      </c>
      <c r="C53" s="11">
        <v>253.8</v>
      </c>
      <c r="D53" s="67"/>
      <c r="E53" s="19">
        <f t="shared" si="3"/>
        <v>0</v>
      </c>
      <c r="F53" s="21">
        <f t="shared" si="0"/>
        <v>0</v>
      </c>
      <c r="IR53"/>
      <c r="IS53"/>
      <c r="IT53"/>
      <c r="IU53"/>
    </row>
    <row r="54" spans="1:255" s="15" customFormat="1" ht="19.5">
      <c r="A54" s="27"/>
      <c r="B54" s="17" t="s">
        <v>9</v>
      </c>
      <c r="C54" s="18">
        <v>2209.95</v>
      </c>
      <c r="D54" s="67"/>
      <c r="E54" s="19">
        <f t="shared" si="3"/>
        <v>0</v>
      </c>
      <c r="F54" s="21">
        <f t="shared" si="0"/>
        <v>0</v>
      </c>
      <c r="IR54"/>
      <c r="IS54"/>
      <c r="IT54"/>
      <c r="IU54"/>
    </row>
    <row r="55" spans="1:255" s="15" customFormat="1" ht="19.5">
      <c r="A55" s="26" t="s">
        <v>52</v>
      </c>
      <c r="B55" s="10" t="s">
        <v>8</v>
      </c>
      <c r="C55" s="11">
        <v>154.35</v>
      </c>
      <c r="D55" s="67"/>
      <c r="E55" s="19">
        <f t="shared" si="3"/>
        <v>0</v>
      </c>
      <c r="F55" s="21">
        <f t="shared" si="0"/>
        <v>0</v>
      </c>
      <c r="IR55"/>
      <c r="IS55"/>
      <c r="IT55"/>
      <c r="IU55"/>
    </row>
    <row r="56" spans="1:255" s="15" customFormat="1" ht="19.5">
      <c r="A56" s="27" t="s">
        <v>13</v>
      </c>
      <c r="B56" s="17" t="s">
        <v>9</v>
      </c>
      <c r="C56" s="18">
        <v>1274.4</v>
      </c>
      <c r="D56" s="67"/>
      <c r="E56" s="19">
        <f t="shared" si="3"/>
        <v>0</v>
      </c>
      <c r="F56" s="21">
        <f t="shared" si="0"/>
        <v>0</v>
      </c>
      <c r="IR56"/>
      <c r="IS56"/>
      <c r="IT56"/>
      <c r="IU56"/>
    </row>
    <row r="57" spans="1:255" s="15" customFormat="1" ht="19.5">
      <c r="A57" s="26" t="s">
        <v>53</v>
      </c>
      <c r="B57" s="10" t="s">
        <v>8</v>
      </c>
      <c r="C57" s="11">
        <v>253.8</v>
      </c>
      <c r="D57" s="67"/>
      <c r="E57" s="19">
        <f t="shared" si="3"/>
        <v>0</v>
      </c>
      <c r="F57" s="21">
        <f t="shared" si="0"/>
        <v>0</v>
      </c>
      <c r="IR57"/>
      <c r="IS57"/>
      <c r="IT57"/>
      <c r="IU57"/>
    </row>
    <row r="58" spans="1:255" s="15" customFormat="1" ht="19.5">
      <c r="A58" s="27" t="s">
        <v>13</v>
      </c>
      <c r="B58" s="17" t="s">
        <v>9</v>
      </c>
      <c r="C58" s="18">
        <v>2039.85</v>
      </c>
      <c r="D58" s="67"/>
      <c r="E58" s="19">
        <f t="shared" si="3"/>
        <v>0</v>
      </c>
      <c r="F58" s="21">
        <f t="shared" si="0"/>
        <v>0</v>
      </c>
      <c r="IR58"/>
      <c r="IS58"/>
      <c r="IT58"/>
      <c r="IU58"/>
    </row>
    <row r="59" spans="1:255" s="15" customFormat="1" ht="19.5">
      <c r="A59" s="26" t="s">
        <v>54</v>
      </c>
      <c r="B59" s="10" t="s">
        <v>21</v>
      </c>
      <c r="C59" s="11">
        <v>367.2</v>
      </c>
      <c r="D59" s="67"/>
      <c r="E59" s="19">
        <f t="shared" si="3"/>
        <v>0</v>
      </c>
      <c r="F59" s="21">
        <f t="shared" si="0"/>
        <v>0</v>
      </c>
      <c r="IR59"/>
      <c r="IS59"/>
      <c r="IT59"/>
      <c r="IU59"/>
    </row>
    <row r="60" spans="1:255" s="15" customFormat="1" ht="19.5">
      <c r="A60" s="27" t="s">
        <v>19</v>
      </c>
      <c r="B60" s="17" t="s">
        <v>9</v>
      </c>
      <c r="C60" s="18">
        <v>2408.4</v>
      </c>
      <c r="D60" s="67"/>
      <c r="E60" s="19">
        <f t="shared" si="3"/>
        <v>0</v>
      </c>
      <c r="F60" s="21">
        <f t="shared" si="0"/>
        <v>0</v>
      </c>
      <c r="IR60"/>
      <c r="IS60"/>
      <c r="IT60"/>
      <c r="IU60"/>
    </row>
    <row r="61" spans="1:255" s="15" customFormat="1" ht="19.5">
      <c r="A61" s="26" t="s">
        <v>55</v>
      </c>
      <c r="B61" s="10" t="s">
        <v>8</v>
      </c>
      <c r="C61" s="11">
        <v>134.55</v>
      </c>
      <c r="D61" s="67"/>
      <c r="E61" s="19">
        <f t="shared" si="3"/>
        <v>0</v>
      </c>
      <c r="F61" s="21">
        <f t="shared" si="0"/>
        <v>0</v>
      </c>
      <c r="IR61"/>
      <c r="IS61"/>
      <c r="IT61"/>
      <c r="IU61"/>
    </row>
    <row r="62" spans="1:255" s="15" customFormat="1" ht="19.5">
      <c r="A62" s="27" t="s">
        <v>19</v>
      </c>
      <c r="B62" s="17" t="s">
        <v>9</v>
      </c>
      <c r="C62" s="18">
        <v>962.55</v>
      </c>
      <c r="D62" s="67"/>
      <c r="E62" s="19">
        <f t="shared" si="3"/>
        <v>0</v>
      </c>
      <c r="F62" s="21">
        <f t="shared" si="0"/>
        <v>0</v>
      </c>
      <c r="IR62"/>
      <c r="IS62"/>
      <c r="IT62"/>
      <c r="IU62"/>
    </row>
    <row r="63" spans="1:255" s="15" customFormat="1" ht="32.25">
      <c r="A63" s="26" t="s">
        <v>56</v>
      </c>
      <c r="B63" s="10" t="s">
        <v>57</v>
      </c>
      <c r="C63" s="11">
        <v>140.4</v>
      </c>
      <c r="D63" s="67"/>
      <c r="E63" s="19">
        <f t="shared" si="3"/>
        <v>0</v>
      </c>
      <c r="F63" s="21">
        <f t="shared" si="0"/>
        <v>0</v>
      </c>
      <c r="IR63"/>
      <c r="IS63"/>
      <c r="IT63"/>
      <c r="IU63"/>
    </row>
    <row r="64" spans="1:255" s="15" customFormat="1" ht="19.5">
      <c r="A64" s="26" t="s">
        <v>58</v>
      </c>
      <c r="B64" s="10" t="s">
        <v>8</v>
      </c>
      <c r="C64" s="11">
        <v>182.7</v>
      </c>
      <c r="D64" s="67"/>
      <c r="E64" s="19">
        <f t="shared" si="3"/>
        <v>0</v>
      </c>
      <c r="F64" s="21">
        <f t="shared" si="0"/>
        <v>0</v>
      </c>
      <c r="IR64"/>
      <c r="IS64"/>
      <c r="IT64"/>
      <c r="IU64"/>
    </row>
    <row r="65" spans="1:255" s="15" customFormat="1" ht="19.5">
      <c r="A65" s="27" t="s">
        <v>13</v>
      </c>
      <c r="B65" s="17" t="s">
        <v>9</v>
      </c>
      <c r="C65" s="18">
        <v>1359.45</v>
      </c>
      <c r="D65" s="67"/>
      <c r="E65" s="19">
        <f t="shared" si="3"/>
        <v>0</v>
      </c>
      <c r="F65" s="21">
        <f t="shared" si="0"/>
        <v>0</v>
      </c>
      <c r="IR65"/>
      <c r="IS65"/>
      <c r="IT65"/>
      <c r="IU65"/>
    </row>
    <row r="66" spans="1:255" s="15" customFormat="1" ht="19.5">
      <c r="A66" s="27" t="s">
        <v>59</v>
      </c>
      <c r="B66" s="17" t="s">
        <v>15</v>
      </c>
      <c r="C66" s="18">
        <v>425.25</v>
      </c>
      <c r="D66" s="67"/>
      <c r="E66" s="19">
        <f t="shared" si="3"/>
        <v>0</v>
      </c>
      <c r="F66" s="21">
        <f t="shared" si="0"/>
        <v>0</v>
      </c>
      <c r="IR66"/>
      <c r="IS66"/>
      <c r="IT66"/>
      <c r="IU66"/>
    </row>
    <row r="67" spans="1:255" s="15" customFormat="1" ht="32.25">
      <c r="A67" s="27" t="s">
        <v>60</v>
      </c>
      <c r="B67" s="17" t="s">
        <v>15</v>
      </c>
      <c r="C67" s="18">
        <v>595.35</v>
      </c>
      <c r="D67" s="67"/>
      <c r="E67" s="19">
        <f t="shared" si="3"/>
        <v>0</v>
      </c>
      <c r="F67" s="21">
        <f aca="true" t="shared" si="4" ref="F67:F130">C67*D67-C67*D67*E67/100</f>
        <v>0</v>
      </c>
      <c r="IR67"/>
      <c r="IS67"/>
      <c r="IT67"/>
      <c r="IU67"/>
    </row>
    <row r="68" spans="1:255" s="15" customFormat="1" ht="29.25" customHeight="1">
      <c r="A68" s="28" t="s">
        <v>61</v>
      </c>
      <c r="B68" s="24" t="s">
        <v>8</v>
      </c>
      <c r="C68" s="25">
        <v>452.25</v>
      </c>
      <c r="D68" s="67"/>
      <c r="E68" s="19">
        <f t="shared" si="3"/>
        <v>0</v>
      </c>
      <c r="F68" s="21">
        <f t="shared" si="4"/>
        <v>0</v>
      </c>
      <c r="IR68"/>
      <c r="IS68"/>
      <c r="IT68"/>
      <c r="IU68"/>
    </row>
    <row r="69" spans="1:255" s="15" customFormat="1" ht="19.5">
      <c r="A69" s="27"/>
      <c r="B69" s="17" t="s">
        <v>62</v>
      </c>
      <c r="C69" s="18">
        <v>2550.15</v>
      </c>
      <c r="D69" s="67"/>
      <c r="E69" s="19">
        <f t="shared" si="3"/>
        <v>0</v>
      </c>
      <c r="F69" s="21">
        <f t="shared" si="4"/>
        <v>0</v>
      </c>
      <c r="IR69"/>
      <c r="IS69"/>
      <c r="IT69"/>
      <c r="IU69"/>
    </row>
    <row r="70" spans="1:255" s="15" customFormat="1" ht="19.5">
      <c r="A70" s="26" t="s">
        <v>63</v>
      </c>
      <c r="B70" s="10" t="s">
        <v>8</v>
      </c>
      <c r="C70" s="11">
        <v>211.05</v>
      </c>
      <c r="D70" s="67"/>
      <c r="E70" s="19">
        <f t="shared" si="3"/>
        <v>0</v>
      </c>
      <c r="F70" s="21">
        <f t="shared" si="4"/>
        <v>0</v>
      </c>
      <c r="IR70"/>
      <c r="IS70"/>
      <c r="IT70"/>
      <c r="IU70"/>
    </row>
    <row r="71" spans="1:255" s="15" customFormat="1" ht="19.5">
      <c r="A71" s="27"/>
      <c r="B71" s="17" t="s">
        <v>9</v>
      </c>
      <c r="C71" s="18">
        <v>1501.2</v>
      </c>
      <c r="D71" s="67"/>
      <c r="E71" s="19">
        <f t="shared" si="3"/>
        <v>0</v>
      </c>
      <c r="F71" s="21">
        <f t="shared" si="4"/>
        <v>0</v>
      </c>
      <c r="IR71"/>
      <c r="IS71"/>
      <c r="IT71"/>
      <c r="IU71"/>
    </row>
    <row r="72" spans="1:255" s="15" customFormat="1" ht="19.5">
      <c r="A72" s="26" t="s">
        <v>64</v>
      </c>
      <c r="B72" s="10" t="s">
        <v>8</v>
      </c>
      <c r="C72" s="11">
        <v>225.45</v>
      </c>
      <c r="D72" s="67"/>
      <c r="E72" s="19">
        <f t="shared" si="3"/>
        <v>0</v>
      </c>
      <c r="F72" s="21">
        <f t="shared" si="4"/>
        <v>0</v>
      </c>
      <c r="IR72"/>
      <c r="IS72"/>
      <c r="IT72"/>
      <c r="IU72"/>
    </row>
    <row r="73" spans="1:255" s="15" customFormat="1" ht="19.5">
      <c r="A73" s="27"/>
      <c r="B73" s="17" t="s">
        <v>9</v>
      </c>
      <c r="C73" s="18">
        <v>1416.15</v>
      </c>
      <c r="D73" s="67"/>
      <c r="E73" s="19">
        <f t="shared" si="3"/>
        <v>0</v>
      </c>
      <c r="F73" s="21">
        <f t="shared" si="4"/>
        <v>0</v>
      </c>
      <c r="IR73"/>
      <c r="IS73"/>
      <c r="IT73"/>
      <c r="IU73"/>
    </row>
    <row r="74" spans="1:255" s="15" customFormat="1" ht="19.5">
      <c r="A74" s="26" t="s">
        <v>65</v>
      </c>
      <c r="B74" s="10" t="s">
        <v>8</v>
      </c>
      <c r="C74" s="11">
        <v>83.7</v>
      </c>
      <c r="D74" s="67"/>
      <c r="E74" s="19">
        <f t="shared" si="3"/>
        <v>0</v>
      </c>
      <c r="F74" s="21">
        <f t="shared" si="4"/>
        <v>0</v>
      </c>
      <c r="IR74"/>
      <c r="IS74"/>
      <c r="IT74"/>
      <c r="IU74"/>
    </row>
    <row r="75" spans="1:255" s="15" customFormat="1" ht="19.5">
      <c r="A75" s="27"/>
      <c r="B75" s="17" t="s">
        <v>9</v>
      </c>
      <c r="C75" s="18">
        <v>537.3</v>
      </c>
      <c r="D75" s="67"/>
      <c r="E75" s="19">
        <f t="shared" si="3"/>
        <v>0</v>
      </c>
      <c r="F75" s="21">
        <f t="shared" si="4"/>
        <v>0</v>
      </c>
      <c r="IR75"/>
      <c r="IS75"/>
      <c r="IT75"/>
      <c r="IU75"/>
    </row>
    <row r="76" spans="1:255" s="15" customFormat="1" ht="19.5">
      <c r="A76" s="26" t="s">
        <v>66</v>
      </c>
      <c r="B76" s="10" t="s">
        <v>8</v>
      </c>
      <c r="C76" s="11">
        <v>92.25</v>
      </c>
      <c r="D76" s="67"/>
      <c r="E76" s="19">
        <f t="shared" si="3"/>
        <v>0</v>
      </c>
      <c r="F76" s="21">
        <f t="shared" si="4"/>
        <v>0</v>
      </c>
      <c r="IR76"/>
      <c r="IS76"/>
      <c r="IT76"/>
      <c r="IU76"/>
    </row>
    <row r="77" spans="1:255" s="15" customFormat="1" ht="19.5">
      <c r="A77" s="27"/>
      <c r="B77" s="17" t="s">
        <v>9</v>
      </c>
      <c r="C77" s="18">
        <v>764.1</v>
      </c>
      <c r="D77" s="67"/>
      <c r="E77" s="19">
        <f t="shared" si="3"/>
        <v>0</v>
      </c>
      <c r="F77" s="21">
        <f t="shared" si="4"/>
        <v>0</v>
      </c>
      <c r="IR77"/>
      <c r="IS77"/>
      <c r="IT77"/>
      <c r="IU77"/>
    </row>
    <row r="78" spans="1:255" s="15" customFormat="1" ht="19.5">
      <c r="A78" s="26" t="s">
        <v>67</v>
      </c>
      <c r="B78" s="10" t="s">
        <v>21</v>
      </c>
      <c r="C78" s="11">
        <v>351.9</v>
      </c>
      <c r="D78" s="67"/>
      <c r="E78" s="19">
        <f t="shared" si="3"/>
        <v>0</v>
      </c>
      <c r="F78" s="21">
        <f t="shared" si="4"/>
        <v>0</v>
      </c>
      <c r="IR78"/>
      <c r="IS78"/>
      <c r="IT78"/>
      <c r="IU78"/>
    </row>
    <row r="79" spans="1:255" s="15" customFormat="1" ht="19.5">
      <c r="A79" s="27"/>
      <c r="B79" s="17" t="s">
        <v>9</v>
      </c>
      <c r="C79" s="18">
        <v>2318.4</v>
      </c>
      <c r="D79" s="67"/>
      <c r="E79" s="19">
        <f t="shared" si="3"/>
        <v>0</v>
      </c>
      <c r="F79" s="21">
        <f t="shared" si="4"/>
        <v>0</v>
      </c>
      <c r="IR79"/>
      <c r="IS79"/>
      <c r="IT79"/>
      <c r="IU79"/>
    </row>
    <row r="80" spans="1:255" s="15" customFormat="1" ht="19.5">
      <c r="A80" s="26" t="s">
        <v>68</v>
      </c>
      <c r="B80" s="10" t="s">
        <v>8</v>
      </c>
      <c r="C80" s="11">
        <v>239.4</v>
      </c>
      <c r="D80" s="67"/>
      <c r="E80" s="19">
        <f t="shared" si="3"/>
        <v>0</v>
      </c>
      <c r="F80" s="21">
        <f t="shared" si="4"/>
        <v>0</v>
      </c>
      <c r="IR80"/>
      <c r="IS80"/>
      <c r="IT80"/>
      <c r="IU80"/>
    </row>
    <row r="81" spans="1:255" s="15" customFormat="1" ht="19.5">
      <c r="A81" s="27" t="s">
        <v>19</v>
      </c>
      <c r="B81" s="17" t="s">
        <v>9</v>
      </c>
      <c r="C81" s="18">
        <v>1784.7</v>
      </c>
      <c r="D81" s="67"/>
      <c r="E81" s="19">
        <f t="shared" si="3"/>
        <v>0</v>
      </c>
      <c r="F81" s="21">
        <f t="shared" si="4"/>
        <v>0</v>
      </c>
      <c r="IR81"/>
      <c r="IS81"/>
      <c r="IT81"/>
      <c r="IU81"/>
    </row>
    <row r="82" spans="1:255" s="15" customFormat="1" ht="32.25">
      <c r="A82" s="29" t="s">
        <v>69</v>
      </c>
      <c r="B82" s="24" t="s">
        <v>8</v>
      </c>
      <c r="C82" s="25">
        <v>338.85</v>
      </c>
      <c r="D82" s="67"/>
      <c r="E82" s="19">
        <f t="shared" si="3"/>
        <v>0</v>
      </c>
      <c r="F82" s="21">
        <f t="shared" si="4"/>
        <v>0</v>
      </c>
      <c r="IR82"/>
      <c r="IS82"/>
      <c r="IT82"/>
      <c r="IU82"/>
    </row>
    <row r="83" spans="1:255" s="15" customFormat="1" ht="19.5">
      <c r="A83" s="27"/>
      <c r="B83" s="17" t="s">
        <v>62</v>
      </c>
      <c r="C83" s="18">
        <v>2408.4</v>
      </c>
      <c r="D83" s="67"/>
      <c r="E83" s="19">
        <f t="shared" si="3"/>
        <v>0</v>
      </c>
      <c r="F83" s="21">
        <f t="shared" si="4"/>
        <v>0</v>
      </c>
      <c r="IR83"/>
      <c r="IS83"/>
      <c r="IT83"/>
      <c r="IU83"/>
    </row>
    <row r="84" spans="1:255" s="15" customFormat="1" ht="19.5">
      <c r="A84" s="26" t="s">
        <v>70</v>
      </c>
      <c r="B84" s="10" t="s">
        <v>8</v>
      </c>
      <c r="C84" s="11">
        <v>211.05</v>
      </c>
      <c r="D84" s="67"/>
      <c r="E84" s="19">
        <f t="shared" si="3"/>
        <v>0</v>
      </c>
      <c r="F84" s="21">
        <f t="shared" si="4"/>
        <v>0</v>
      </c>
      <c r="IR84"/>
      <c r="IS84"/>
      <c r="IT84"/>
      <c r="IU84"/>
    </row>
    <row r="85" spans="1:255" s="15" customFormat="1" ht="19.5">
      <c r="A85" s="27"/>
      <c r="B85" s="17" t="s">
        <v>9</v>
      </c>
      <c r="C85" s="18">
        <v>1416.15</v>
      </c>
      <c r="D85" s="67"/>
      <c r="E85" s="19">
        <f t="shared" si="3"/>
        <v>0</v>
      </c>
      <c r="F85" s="21">
        <f t="shared" si="4"/>
        <v>0</v>
      </c>
      <c r="IR85"/>
      <c r="IS85"/>
      <c r="IT85"/>
      <c r="IU85"/>
    </row>
    <row r="86" spans="1:255" s="15" customFormat="1" ht="32.25">
      <c r="A86" s="29" t="s">
        <v>71</v>
      </c>
      <c r="B86" s="24" t="s">
        <v>8</v>
      </c>
      <c r="C86" s="25">
        <v>338.85</v>
      </c>
      <c r="D86" s="67"/>
      <c r="E86" s="19">
        <f t="shared" si="3"/>
        <v>0</v>
      </c>
      <c r="F86" s="21">
        <f t="shared" si="4"/>
        <v>0</v>
      </c>
      <c r="IR86"/>
      <c r="IS86"/>
      <c r="IT86"/>
      <c r="IU86"/>
    </row>
    <row r="87" spans="1:255" s="15" customFormat="1" ht="19.5">
      <c r="A87" s="27"/>
      <c r="B87" s="17" t="s">
        <v>9</v>
      </c>
      <c r="C87" s="18">
        <v>2266.65</v>
      </c>
      <c r="D87" s="67"/>
      <c r="E87" s="19">
        <f t="shared" si="3"/>
        <v>0</v>
      </c>
      <c r="F87" s="21">
        <f t="shared" si="4"/>
        <v>0</v>
      </c>
      <c r="IR87"/>
      <c r="IS87"/>
      <c r="IT87"/>
      <c r="IU87"/>
    </row>
    <row r="88" spans="1:255" s="15" customFormat="1" ht="32.25">
      <c r="A88" s="29" t="s">
        <v>72</v>
      </c>
      <c r="B88" s="24" t="s">
        <v>8</v>
      </c>
      <c r="C88" s="25">
        <v>112.05</v>
      </c>
      <c r="D88" s="67"/>
      <c r="E88" s="19">
        <f t="shared" si="3"/>
        <v>0</v>
      </c>
      <c r="F88" s="21">
        <f t="shared" si="4"/>
        <v>0</v>
      </c>
      <c r="IR88"/>
      <c r="IS88"/>
      <c r="IT88"/>
      <c r="IU88"/>
    </row>
    <row r="89" spans="1:255" s="15" customFormat="1" ht="19.5">
      <c r="A89" s="27"/>
      <c r="B89" s="17" t="s">
        <v>9</v>
      </c>
      <c r="C89" s="18">
        <v>849.15</v>
      </c>
      <c r="D89" s="67"/>
      <c r="E89" s="19">
        <f t="shared" si="3"/>
        <v>0</v>
      </c>
      <c r="F89" s="21">
        <f t="shared" si="4"/>
        <v>0</v>
      </c>
      <c r="IR89"/>
      <c r="IS89"/>
      <c r="IT89"/>
      <c r="IU89"/>
    </row>
    <row r="90" spans="1:255" s="15" customFormat="1" ht="19.5">
      <c r="A90" s="26" t="s">
        <v>73</v>
      </c>
      <c r="B90" s="10" t="s">
        <v>8</v>
      </c>
      <c r="C90" s="11">
        <v>154.35</v>
      </c>
      <c r="D90" s="67"/>
      <c r="E90" s="19">
        <f t="shared" si="3"/>
        <v>0</v>
      </c>
      <c r="F90" s="21">
        <f t="shared" si="4"/>
        <v>0</v>
      </c>
      <c r="IR90"/>
      <c r="IS90"/>
      <c r="IT90"/>
      <c r="IU90"/>
    </row>
    <row r="91" spans="1:255" s="15" customFormat="1" ht="19.5">
      <c r="A91" s="27" t="s">
        <v>19</v>
      </c>
      <c r="B91" s="17" t="s">
        <v>9</v>
      </c>
      <c r="C91" s="18">
        <v>1416.15</v>
      </c>
      <c r="D91" s="67"/>
      <c r="E91" s="19">
        <f t="shared" si="3"/>
        <v>0</v>
      </c>
      <c r="F91" s="21">
        <f t="shared" si="4"/>
        <v>0</v>
      </c>
      <c r="IR91"/>
      <c r="IS91"/>
      <c r="IT91"/>
      <c r="IU91"/>
    </row>
    <row r="92" spans="1:255" s="15" customFormat="1" ht="19.5">
      <c r="A92" s="26" t="s">
        <v>74</v>
      </c>
      <c r="B92" s="10" t="s">
        <v>8</v>
      </c>
      <c r="C92" s="11">
        <v>126</v>
      </c>
      <c r="D92" s="67"/>
      <c r="E92" s="19">
        <f t="shared" si="3"/>
        <v>0</v>
      </c>
      <c r="F92" s="21">
        <f t="shared" si="4"/>
        <v>0</v>
      </c>
      <c r="IR92"/>
      <c r="IS92"/>
      <c r="IT92"/>
      <c r="IU92"/>
    </row>
    <row r="93" spans="1:255" s="15" customFormat="1" ht="19.5">
      <c r="A93" s="27"/>
      <c r="B93" s="17" t="s">
        <v>9</v>
      </c>
      <c r="C93" s="18">
        <v>1189.35</v>
      </c>
      <c r="D93" s="67"/>
      <c r="E93" s="19">
        <f t="shared" si="3"/>
        <v>0</v>
      </c>
      <c r="F93" s="21">
        <f t="shared" si="4"/>
        <v>0</v>
      </c>
      <c r="IR93"/>
      <c r="IS93"/>
      <c r="IT93"/>
      <c r="IU93"/>
    </row>
    <row r="94" spans="1:255" s="15" customFormat="1" ht="32.25">
      <c r="A94" s="26" t="s">
        <v>75</v>
      </c>
      <c r="B94" s="10" t="s">
        <v>8</v>
      </c>
      <c r="C94" s="11">
        <v>126</v>
      </c>
      <c r="D94" s="67"/>
      <c r="E94" s="19">
        <f t="shared" si="3"/>
        <v>0</v>
      </c>
      <c r="F94" s="21">
        <f t="shared" si="4"/>
        <v>0</v>
      </c>
      <c r="IR94"/>
      <c r="IS94"/>
      <c r="IT94"/>
      <c r="IU94"/>
    </row>
    <row r="95" spans="1:255" s="15" customFormat="1" ht="19.5">
      <c r="A95" s="27" t="s">
        <v>19</v>
      </c>
      <c r="B95" s="17" t="s">
        <v>9</v>
      </c>
      <c r="C95" s="18">
        <v>1104.3</v>
      </c>
      <c r="D95" s="67"/>
      <c r="E95" s="19">
        <f t="shared" si="3"/>
        <v>0</v>
      </c>
      <c r="F95" s="21">
        <f t="shared" si="4"/>
        <v>0</v>
      </c>
      <c r="IR95"/>
      <c r="IS95"/>
      <c r="IT95"/>
      <c r="IU95"/>
    </row>
    <row r="96" spans="1:255" s="15" customFormat="1" ht="32.25">
      <c r="A96" s="29" t="s">
        <v>76</v>
      </c>
      <c r="B96" s="24" t="s">
        <v>8</v>
      </c>
      <c r="C96" s="25">
        <v>126</v>
      </c>
      <c r="D96" s="67"/>
      <c r="E96" s="19">
        <f t="shared" si="3"/>
        <v>0</v>
      </c>
      <c r="F96" s="21">
        <f t="shared" si="4"/>
        <v>0</v>
      </c>
      <c r="IR96"/>
      <c r="IS96"/>
      <c r="IT96"/>
      <c r="IU96"/>
    </row>
    <row r="97" spans="1:255" s="15" customFormat="1" ht="19.5">
      <c r="A97" s="27"/>
      <c r="B97" s="17" t="s">
        <v>9</v>
      </c>
      <c r="C97" s="18">
        <v>1189.35</v>
      </c>
      <c r="D97" s="67"/>
      <c r="E97" s="19">
        <f t="shared" si="3"/>
        <v>0</v>
      </c>
      <c r="F97" s="21">
        <f t="shared" si="4"/>
        <v>0</v>
      </c>
      <c r="IR97"/>
      <c r="IS97"/>
      <c r="IT97"/>
      <c r="IU97"/>
    </row>
    <row r="98" spans="1:255" s="15" customFormat="1" ht="19.5">
      <c r="A98" s="26" t="s">
        <v>77</v>
      </c>
      <c r="B98" s="10" t="s">
        <v>8</v>
      </c>
      <c r="C98" s="11">
        <v>97.65</v>
      </c>
      <c r="D98" s="67"/>
      <c r="E98" s="19">
        <f t="shared" si="3"/>
        <v>0</v>
      </c>
      <c r="F98" s="21">
        <f t="shared" si="4"/>
        <v>0</v>
      </c>
      <c r="IR98"/>
      <c r="IS98"/>
      <c r="IT98"/>
      <c r="IU98"/>
    </row>
    <row r="99" spans="1:255" s="15" customFormat="1" ht="19.5">
      <c r="A99" s="27"/>
      <c r="B99" s="17" t="s">
        <v>9</v>
      </c>
      <c r="C99" s="18">
        <v>1075.95</v>
      </c>
      <c r="D99" s="67"/>
      <c r="E99" s="19">
        <f t="shared" si="3"/>
        <v>0</v>
      </c>
      <c r="F99" s="21">
        <f t="shared" si="4"/>
        <v>0</v>
      </c>
      <c r="IR99"/>
      <c r="IS99"/>
      <c r="IT99"/>
      <c r="IU99"/>
    </row>
    <row r="100" spans="1:255" s="15" customFormat="1" ht="32.25">
      <c r="A100" s="26" t="s">
        <v>78</v>
      </c>
      <c r="B100" s="10" t="s">
        <v>21</v>
      </c>
      <c r="C100" s="11">
        <v>565.65</v>
      </c>
      <c r="D100" s="67"/>
      <c r="E100" s="19">
        <f t="shared" si="3"/>
        <v>0</v>
      </c>
      <c r="F100" s="21">
        <f t="shared" si="4"/>
        <v>0</v>
      </c>
      <c r="IR100"/>
      <c r="IS100"/>
      <c r="IT100"/>
      <c r="IU100"/>
    </row>
    <row r="101" spans="1:255" s="15" customFormat="1" ht="19.5">
      <c r="A101" s="27"/>
      <c r="B101" s="17" t="s">
        <v>28</v>
      </c>
      <c r="C101" s="18">
        <v>3400.65</v>
      </c>
      <c r="D101" s="67"/>
      <c r="E101" s="19">
        <f t="shared" si="3"/>
        <v>0</v>
      </c>
      <c r="F101" s="21">
        <f t="shared" si="4"/>
        <v>0</v>
      </c>
      <c r="IR101"/>
      <c r="IS101"/>
      <c r="IT101"/>
      <c r="IU101"/>
    </row>
    <row r="102" spans="1:255" s="8" customFormat="1" ht="23.25" customHeight="1">
      <c r="A102" s="53" t="s">
        <v>79</v>
      </c>
      <c r="B102" s="53"/>
      <c r="C102" s="53"/>
      <c r="D102" s="53"/>
      <c r="E102" s="53"/>
      <c r="F102" s="21">
        <f t="shared" si="4"/>
        <v>0</v>
      </c>
      <c r="IR102"/>
      <c r="IS102"/>
      <c r="IT102"/>
      <c r="IU102"/>
    </row>
    <row r="103" spans="1:255" s="15" customFormat="1" ht="19.5">
      <c r="A103" s="26" t="s">
        <v>80</v>
      </c>
      <c r="B103" s="10" t="s">
        <v>8</v>
      </c>
      <c r="C103" s="11">
        <v>81</v>
      </c>
      <c r="D103" s="68"/>
      <c r="E103" s="19">
        <f>E101</f>
        <v>0</v>
      </c>
      <c r="F103" s="21">
        <f t="shared" si="4"/>
        <v>0</v>
      </c>
      <c r="IR103"/>
      <c r="IS103"/>
      <c r="IT103"/>
      <c r="IU103"/>
    </row>
    <row r="104" spans="1:255" s="15" customFormat="1" ht="19.5">
      <c r="A104" s="27"/>
      <c r="B104" s="17" t="s">
        <v>9</v>
      </c>
      <c r="C104" s="18">
        <v>451.8</v>
      </c>
      <c r="D104" s="67"/>
      <c r="E104" s="19">
        <f>E103</f>
        <v>0</v>
      </c>
      <c r="F104" s="21">
        <f t="shared" si="4"/>
        <v>0</v>
      </c>
      <c r="IR104"/>
      <c r="IS104"/>
      <c r="IT104"/>
      <c r="IU104"/>
    </row>
    <row r="105" spans="1:255" s="15" customFormat="1" ht="19.5">
      <c r="A105" s="26" t="s">
        <v>81</v>
      </c>
      <c r="B105" s="10" t="s">
        <v>8</v>
      </c>
      <c r="C105" s="11">
        <v>81</v>
      </c>
      <c r="D105" s="67"/>
      <c r="E105" s="19">
        <f aca="true" t="shared" si="5" ref="E105:E131">E103</f>
        <v>0</v>
      </c>
      <c r="F105" s="21">
        <f t="shared" si="4"/>
        <v>0</v>
      </c>
      <c r="IR105"/>
      <c r="IS105"/>
      <c r="IT105"/>
      <c r="IU105"/>
    </row>
    <row r="106" spans="1:255" s="15" customFormat="1" ht="19.5">
      <c r="A106" s="27"/>
      <c r="B106" s="17" t="s">
        <v>9</v>
      </c>
      <c r="C106" s="18">
        <v>419.4</v>
      </c>
      <c r="D106" s="67"/>
      <c r="E106" s="19">
        <f t="shared" si="5"/>
        <v>0</v>
      </c>
      <c r="F106" s="21">
        <f t="shared" si="4"/>
        <v>0</v>
      </c>
      <c r="IR106"/>
      <c r="IS106"/>
      <c r="IT106"/>
      <c r="IU106"/>
    </row>
    <row r="107" spans="1:255" s="15" customFormat="1" ht="19.5">
      <c r="A107" s="26" t="s">
        <v>82</v>
      </c>
      <c r="B107" s="10" t="s">
        <v>8</v>
      </c>
      <c r="C107" s="11">
        <v>64.8</v>
      </c>
      <c r="D107" s="67"/>
      <c r="E107" s="19">
        <f t="shared" si="5"/>
        <v>0</v>
      </c>
      <c r="F107" s="21">
        <f t="shared" si="4"/>
        <v>0</v>
      </c>
      <c r="IR107"/>
      <c r="IS107"/>
      <c r="IT107"/>
      <c r="IU107"/>
    </row>
    <row r="108" spans="1:255" s="15" customFormat="1" ht="19.5">
      <c r="A108" s="27"/>
      <c r="B108" s="17" t="s">
        <v>9</v>
      </c>
      <c r="C108" s="18">
        <v>322.2</v>
      </c>
      <c r="D108" s="67"/>
      <c r="E108" s="19">
        <f t="shared" si="5"/>
        <v>0</v>
      </c>
      <c r="F108" s="21">
        <f t="shared" si="4"/>
        <v>0</v>
      </c>
      <c r="IR108"/>
      <c r="IS108"/>
      <c r="IT108"/>
      <c r="IU108"/>
    </row>
    <row r="109" spans="1:255" s="15" customFormat="1" ht="19.5">
      <c r="A109" s="26" t="s">
        <v>83</v>
      </c>
      <c r="B109" s="10" t="s">
        <v>8</v>
      </c>
      <c r="C109" s="11">
        <v>105.3</v>
      </c>
      <c r="D109" s="67"/>
      <c r="E109" s="19">
        <f t="shared" si="5"/>
        <v>0</v>
      </c>
      <c r="F109" s="21">
        <f t="shared" si="4"/>
        <v>0</v>
      </c>
      <c r="IR109"/>
      <c r="IS109"/>
      <c r="IT109"/>
      <c r="IU109"/>
    </row>
    <row r="110" spans="1:255" s="15" customFormat="1" ht="19.5">
      <c r="A110" s="27" t="s">
        <v>13</v>
      </c>
      <c r="B110" s="17" t="s">
        <v>9</v>
      </c>
      <c r="C110" s="18">
        <v>581.4</v>
      </c>
      <c r="D110" s="67"/>
      <c r="E110" s="19">
        <f t="shared" si="5"/>
        <v>0</v>
      </c>
      <c r="F110" s="21">
        <f t="shared" si="4"/>
        <v>0</v>
      </c>
      <c r="IR110"/>
      <c r="IS110"/>
      <c r="IT110"/>
      <c r="IU110"/>
    </row>
    <row r="111" spans="1:255" s="15" customFormat="1" ht="19.5">
      <c r="A111" s="26" t="s">
        <v>84</v>
      </c>
      <c r="B111" s="10" t="s">
        <v>8</v>
      </c>
      <c r="C111" s="11">
        <v>81</v>
      </c>
      <c r="D111" s="67"/>
      <c r="E111" s="19">
        <f t="shared" si="5"/>
        <v>0</v>
      </c>
      <c r="F111" s="21">
        <f t="shared" si="4"/>
        <v>0</v>
      </c>
      <c r="IR111"/>
      <c r="IS111"/>
      <c r="IT111"/>
      <c r="IU111"/>
    </row>
    <row r="112" spans="1:255" s="15" customFormat="1" ht="19.5">
      <c r="A112" s="27" t="s">
        <v>19</v>
      </c>
      <c r="B112" s="17" t="s">
        <v>9</v>
      </c>
      <c r="C112" s="18">
        <v>451.8</v>
      </c>
      <c r="D112" s="67"/>
      <c r="E112" s="19">
        <f t="shared" si="5"/>
        <v>0</v>
      </c>
      <c r="F112" s="21">
        <f t="shared" si="4"/>
        <v>0</v>
      </c>
      <c r="IR112"/>
      <c r="IS112"/>
      <c r="IT112"/>
      <c r="IU112"/>
    </row>
    <row r="113" spans="1:255" s="15" customFormat="1" ht="19.5">
      <c r="A113" s="26" t="s">
        <v>85</v>
      </c>
      <c r="B113" s="10" t="s">
        <v>8</v>
      </c>
      <c r="C113" s="11">
        <v>81</v>
      </c>
      <c r="D113" s="67"/>
      <c r="E113" s="19">
        <f t="shared" si="5"/>
        <v>0</v>
      </c>
      <c r="F113" s="21">
        <f t="shared" si="4"/>
        <v>0</v>
      </c>
      <c r="IR113"/>
      <c r="IS113"/>
      <c r="IT113"/>
      <c r="IU113"/>
    </row>
    <row r="114" spans="1:255" s="15" customFormat="1" ht="19.5">
      <c r="A114" s="27"/>
      <c r="B114" s="17" t="s">
        <v>9</v>
      </c>
      <c r="C114" s="18">
        <v>419.4</v>
      </c>
      <c r="D114" s="67"/>
      <c r="E114" s="19">
        <f t="shared" si="5"/>
        <v>0</v>
      </c>
      <c r="F114" s="21">
        <f t="shared" si="4"/>
        <v>0</v>
      </c>
      <c r="IR114"/>
      <c r="IS114"/>
      <c r="IT114"/>
      <c r="IU114"/>
    </row>
    <row r="115" spans="1:255" s="15" customFormat="1" ht="32.25">
      <c r="A115" s="29" t="s">
        <v>86</v>
      </c>
      <c r="B115" s="24" t="s">
        <v>8</v>
      </c>
      <c r="C115" s="25">
        <v>105.3</v>
      </c>
      <c r="D115" s="67"/>
      <c r="E115" s="19">
        <f t="shared" si="5"/>
        <v>0</v>
      </c>
      <c r="F115" s="21">
        <f t="shared" si="4"/>
        <v>0</v>
      </c>
      <c r="IR115"/>
      <c r="IS115"/>
      <c r="IT115"/>
      <c r="IU115"/>
    </row>
    <row r="116" spans="1:255" s="15" customFormat="1" ht="19.5">
      <c r="A116" s="27"/>
      <c r="B116" s="17" t="s">
        <v>9</v>
      </c>
      <c r="C116" s="18">
        <v>581.4</v>
      </c>
      <c r="D116" s="67"/>
      <c r="E116" s="19">
        <f t="shared" si="5"/>
        <v>0</v>
      </c>
      <c r="F116" s="21">
        <f t="shared" si="4"/>
        <v>0</v>
      </c>
      <c r="IR116"/>
      <c r="IS116"/>
      <c r="IT116"/>
      <c r="IU116"/>
    </row>
    <row r="117" spans="1:255" s="15" customFormat="1" ht="19.5">
      <c r="A117" s="26" t="s">
        <v>87</v>
      </c>
      <c r="B117" s="10" t="s">
        <v>8</v>
      </c>
      <c r="C117" s="11">
        <v>81</v>
      </c>
      <c r="D117" s="67"/>
      <c r="E117" s="19">
        <f t="shared" si="5"/>
        <v>0</v>
      </c>
      <c r="F117" s="21">
        <f t="shared" si="4"/>
        <v>0</v>
      </c>
      <c r="IR117"/>
      <c r="IS117"/>
      <c r="IT117"/>
      <c r="IU117"/>
    </row>
    <row r="118" spans="1:255" s="15" customFormat="1" ht="19.5">
      <c r="A118" s="27"/>
      <c r="B118" s="17" t="s">
        <v>9</v>
      </c>
      <c r="C118" s="18">
        <v>451.8</v>
      </c>
      <c r="D118" s="67"/>
      <c r="E118" s="19">
        <f t="shared" si="5"/>
        <v>0</v>
      </c>
      <c r="F118" s="21">
        <f t="shared" si="4"/>
        <v>0</v>
      </c>
      <c r="IR118"/>
      <c r="IS118"/>
      <c r="IT118"/>
      <c r="IU118"/>
    </row>
    <row r="119" spans="1:255" s="15" customFormat="1" ht="19.5">
      <c r="A119" s="26" t="s">
        <v>88</v>
      </c>
      <c r="B119" s="10" t="s">
        <v>8</v>
      </c>
      <c r="C119" s="11">
        <v>89.1</v>
      </c>
      <c r="D119" s="67"/>
      <c r="E119" s="19">
        <f t="shared" si="5"/>
        <v>0</v>
      </c>
      <c r="F119" s="21">
        <f t="shared" si="4"/>
        <v>0</v>
      </c>
      <c r="IR119"/>
      <c r="IS119"/>
      <c r="IT119"/>
      <c r="IU119"/>
    </row>
    <row r="120" spans="1:255" s="15" customFormat="1" ht="19.5">
      <c r="A120" s="27"/>
      <c r="B120" s="17" t="s">
        <v>9</v>
      </c>
      <c r="C120" s="18">
        <v>516.6</v>
      </c>
      <c r="D120" s="67"/>
      <c r="E120" s="19">
        <f t="shared" si="5"/>
        <v>0</v>
      </c>
      <c r="F120" s="21">
        <f t="shared" si="4"/>
        <v>0</v>
      </c>
      <c r="IR120"/>
      <c r="IS120"/>
      <c r="IT120"/>
      <c r="IU120"/>
    </row>
    <row r="121" spans="1:255" s="15" customFormat="1" ht="19.5">
      <c r="A121" s="26" t="s">
        <v>89</v>
      </c>
      <c r="B121" s="10" t="s">
        <v>9</v>
      </c>
      <c r="C121" s="11">
        <v>387</v>
      </c>
      <c r="D121" s="67"/>
      <c r="E121" s="19">
        <f t="shared" si="5"/>
        <v>0</v>
      </c>
      <c r="F121" s="21">
        <f t="shared" si="4"/>
        <v>0</v>
      </c>
      <c r="IR121"/>
      <c r="IS121"/>
      <c r="IT121"/>
      <c r="IU121"/>
    </row>
    <row r="122" spans="1:255" s="15" customFormat="1" ht="19.5">
      <c r="A122" s="26" t="s">
        <v>90</v>
      </c>
      <c r="B122" s="10" t="s">
        <v>8</v>
      </c>
      <c r="C122" s="11">
        <v>72.9</v>
      </c>
      <c r="D122" s="67"/>
      <c r="E122" s="19">
        <f t="shared" si="5"/>
        <v>0</v>
      </c>
      <c r="F122" s="21">
        <f t="shared" si="4"/>
        <v>0</v>
      </c>
      <c r="IR122"/>
      <c r="IS122"/>
      <c r="IT122"/>
      <c r="IU122"/>
    </row>
    <row r="123" spans="1:255" s="15" customFormat="1" ht="19.5">
      <c r="A123" s="27" t="s">
        <v>19</v>
      </c>
      <c r="B123" s="17" t="s">
        <v>9</v>
      </c>
      <c r="C123" s="18">
        <v>387</v>
      </c>
      <c r="D123" s="67"/>
      <c r="E123" s="19">
        <f t="shared" si="5"/>
        <v>0</v>
      </c>
      <c r="F123" s="21">
        <f t="shared" si="4"/>
        <v>0</v>
      </c>
      <c r="IR123"/>
      <c r="IS123"/>
      <c r="IT123"/>
      <c r="IU123"/>
    </row>
    <row r="124" spans="1:255" s="15" customFormat="1" ht="19.5">
      <c r="A124" s="26" t="s">
        <v>91</v>
      </c>
      <c r="B124" s="10" t="s">
        <v>8</v>
      </c>
      <c r="C124" s="11">
        <v>81</v>
      </c>
      <c r="D124" s="67"/>
      <c r="E124" s="19">
        <f t="shared" si="5"/>
        <v>0</v>
      </c>
      <c r="F124" s="21">
        <f t="shared" si="4"/>
        <v>0</v>
      </c>
      <c r="IR124"/>
      <c r="IS124"/>
      <c r="IT124"/>
      <c r="IU124"/>
    </row>
    <row r="125" spans="1:255" s="15" customFormat="1" ht="19.5">
      <c r="A125" s="27"/>
      <c r="B125" s="17" t="s">
        <v>9</v>
      </c>
      <c r="C125" s="18">
        <v>484.2</v>
      </c>
      <c r="D125" s="67"/>
      <c r="E125" s="19">
        <f t="shared" si="5"/>
        <v>0</v>
      </c>
      <c r="F125" s="21">
        <f t="shared" si="4"/>
        <v>0</v>
      </c>
      <c r="IR125"/>
      <c r="IS125"/>
      <c r="IT125"/>
      <c r="IU125"/>
    </row>
    <row r="126" spans="1:255" s="15" customFormat="1" ht="19.5">
      <c r="A126" s="26" t="s">
        <v>92</v>
      </c>
      <c r="B126" s="10" t="s">
        <v>8</v>
      </c>
      <c r="C126" s="11">
        <v>81</v>
      </c>
      <c r="D126" s="67"/>
      <c r="E126" s="19">
        <f t="shared" si="5"/>
        <v>0</v>
      </c>
      <c r="F126" s="21">
        <f t="shared" si="4"/>
        <v>0</v>
      </c>
      <c r="IR126"/>
      <c r="IS126"/>
      <c r="IT126"/>
      <c r="IU126"/>
    </row>
    <row r="127" spans="1:255" s="15" customFormat="1" ht="19.5">
      <c r="A127" s="27" t="s">
        <v>13</v>
      </c>
      <c r="B127" s="17" t="s">
        <v>9</v>
      </c>
      <c r="C127" s="18">
        <v>419.4</v>
      </c>
      <c r="D127" s="67"/>
      <c r="E127" s="19">
        <f t="shared" si="5"/>
        <v>0</v>
      </c>
      <c r="F127" s="21">
        <f t="shared" si="4"/>
        <v>0</v>
      </c>
      <c r="IR127"/>
      <c r="IS127"/>
      <c r="IT127"/>
      <c r="IU127"/>
    </row>
    <row r="128" spans="1:255" s="15" customFormat="1" ht="19.5">
      <c r="A128" s="26" t="s">
        <v>93</v>
      </c>
      <c r="B128" s="10" t="s">
        <v>8</v>
      </c>
      <c r="C128" s="11">
        <v>81</v>
      </c>
      <c r="D128" s="67"/>
      <c r="E128" s="19">
        <f t="shared" si="5"/>
        <v>0</v>
      </c>
      <c r="F128" s="21">
        <f t="shared" si="4"/>
        <v>0</v>
      </c>
      <c r="IR128"/>
      <c r="IS128"/>
      <c r="IT128"/>
      <c r="IU128"/>
    </row>
    <row r="129" spans="1:255" s="15" customFormat="1" ht="19.5">
      <c r="A129" s="27" t="s">
        <v>13</v>
      </c>
      <c r="B129" s="17" t="s">
        <v>9</v>
      </c>
      <c r="C129" s="18">
        <v>354.6</v>
      </c>
      <c r="D129" s="67"/>
      <c r="E129" s="19">
        <f t="shared" si="5"/>
        <v>0</v>
      </c>
      <c r="F129" s="21">
        <f t="shared" si="4"/>
        <v>0</v>
      </c>
      <c r="IR129"/>
      <c r="IS129"/>
      <c r="IT129"/>
      <c r="IU129"/>
    </row>
    <row r="130" spans="1:255" s="15" customFormat="1" ht="19.5">
      <c r="A130" s="26" t="s">
        <v>94</v>
      </c>
      <c r="B130" s="10" t="s">
        <v>8</v>
      </c>
      <c r="C130" s="11">
        <v>89.1</v>
      </c>
      <c r="D130" s="67"/>
      <c r="E130" s="19">
        <f t="shared" si="5"/>
        <v>0</v>
      </c>
      <c r="F130" s="21">
        <f t="shared" si="4"/>
        <v>0</v>
      </c>
      <c r="IR130"/>
      <c r="IS130"/>
      <c r="IT130"/>
      <c r="IU130"/>
    </row>
    <row r="131" spans="1:255" s="15" customFormat="1" ht="19.5">
      <c r="A131" s="26" t="s">
        <v>13</v>
      </c>
      <c r="B131" s="10" t="s">
        <v>9</v>
      </c>
      <c r="C131" s="11">
        <v>484.2</v>
      </c>
      <c r="D131" s="67"/>
      <c r="E131" s="19">
        <f t="shared" si="5"/>
        <v>0</v>
      </c>
      <c r="F131" s="21">
        <f aca="true" t="shared" si="6" ref="F131:F194">C131*D131-C131*D131*E131/100</f>
        <v>0</v>
      </c>
      <c r="IR131"/>
      <c r="IS131"/>
      <c r="IT131"/>
      <c r="IU131"/>
    </row>
    <row r="132" spans="1:255" s="15" customFormat="1" ht="23.25" customHeight="1">
      <c r="A132" s="53" t="s">
        <v>95</v>
      </c>
      <c r="B132" s="53"/>
      <c r="C132" s="53"/>
      <c r="D132" s="53"/>
      <c r="E132" s="53"/>
      <c r="F132" s="21">
        <f t="shared" si="6"/>
        <v>0</v>
      </c>
      <c r="IR132"/>
      <c r="IS132"/>
      <c r="IT132"/>
      <c r="IU132"/>
    </row>
    <row r="133" spans="1:255" s="15" customFormat="1" ht="19.5">
      <c r="A133" s="26" t="s">
        <v>96</v>
      </c>
      <c r="B133" s="10" t="s">
        <v>42</v>
      </c>
      <c r="C133" s="11">
        <v>168.75</v>
      </c>
      <c r="D133" s="68"/>
      <c r="E133" s="19">
        <f>E131</f>
        <v>0</v>
      </c>
      <c r="F133" s="21">
        <f t="shared" si="6"/>
        <v>0</v>
      </c>
      <c r="IR133"/>
      <c r="IS133"/>
      <c r="IT133"/>
      <c r="IU133"/>
    </row>
    <row r="134" spans="1:255" s="15" customFormat="1" ht="19.5">
      <c r="A134" s="27" t="s">
        <v>13</v>
      </c>
      <c r="B134" s="17" t="s">
        <v>43</v>
      </c>
      <c r="C134" s="18">
        <v>650.7</v>
      </c>
      <c r="D134" s="68"/>
      <c r="E134" s="19">
        <f>E133</f>
        <v>0</v>
      </c>
      <c r="F134" s="21">
        <f t="shared" si="6"/>
        <v>0</v>
      </c>
      <c r="IR134"/>
      <c r="IS134"/>
      <c r="IT134"/>
      <c r="IU134"/>
    </row>
    <row r="135" spans="1:255" s="15" customFormat="1" ht="19.5">
      <c r="A135" s="26" t="s">
        <v>97</v>
      </c>
      <c r="B135" s="10" t="s">
        <v>8</v>
      </c>
      <c r="C135" s="11">
        <v>239.4</v>
      </c>
      <c r="D135" s="67"/>
      <c r="E135" s="19">
        <f aca="true" t="shared" si="7" ref="E135:E160">E133</f>
        <v>0</v>
      </c>
      <c r="F135" s="21">
        <f t="shared" si="6"/>
        <v>0</v>
      </c>
      <c r="IR135"/>
      <c r="IS135"/>
      <c r="IT135"/>
      <c r="IU135"/>
    </row>
    <row r="136" spans="1:255" s="15" customFormat="1" ht="19.5">
      <c r="A136" s="27" t="s">
        <v>22</v>
      </c>
      <c r="B136" s="17" t="s">
        <v>98</v>
      </c>
      <c r="C136" s="18">
        <v>1699.65</v>
      </c>
      <c r="D136" s="67"/>
      <c r="E136" s="19">
        <f t="shared" si="7"/>
        <v>0</v>
      </c>
      <c r="F136" s="21">
        <f t="shared" si="6"/>
        <v>0</v>
      </c>
      <c r="IR136"/>
      <c r="IS136"/>
      <c r="IT136"/>
      <c r="IU136"/>
    </row>
    <row r="137" spans="1:255" s="15" customFormat="1" ht="19.5">
      <c r="A137" s="26" t="s">
        <v>99</v>
      </c>
      <c r="B137" s="10" t="s">
        <v>8</v>
      </c>
      <c r="C137" s="11">
        <v>253.8</v>
      </c>
      <c r="D137" s="67"/>
      <c r="E137" s="19">
        <f t="shared" si="7"/>
        <v>0</v>
      </c>
      <c r="F137" s="21">
        <f t="shared" si="6"/>
        <v>0</v>
      </c>
      <c r="IR137"/>
      <c r="IS137"/>
      <c r="IT137"/>
      <c r="IU137"/>
    </row>
    <row r="138" spans="1:255" s="15" customFormat="1" ht="19.5">
      <c r="A138" s="27"/>
      <c r="B138" s="17" t="s">
        <v>98</v>
      </c>
      <c r="C138" s="18">
        <v>1642.95</v>
      </c>
      <c r="D138" s="67"/>
      <c r="E138" s="19">
        <f t="shared" si="7"/>
        <v>0</v>
      </c>
      <c r="F138" s="21">
        <f t="shared" si="6"/>
        <v>0</v>
      </c>
      <c r="IR138"/>
      <c r="IS138"/>
      <c r="IT138"/>
      <c r="IU138"/>
    </row>
    <row r="139" spans="1:255" s="15" customFormat="1" ht="19.5">
      <c r="A139" s="26" t="s">
        <v>100</v>
      </c>
      <c r="B139" s="10" t="s">
        <v>8</v>
      </c>
      <c r="C139" s="11">
        <v>211.05</v>
      </c>
      <c r="D139" s="67"/>
      <c r="E139" s="19">
        <f t="shared" si="7"/>
        <v>0</v>
      </c>
      <c r="F139" s="21">
        <f t="shared" si="6"/>
        <v>0</v>
      </c>
      <c r="IR139"/>
      <c r="IS139"/>
      <c r="IT139"/>
      <c r="IU139"/>
    </row>
    <row r="140" spans="1:255" s="15" customFormat="1" ht="19.5">
      <c r="A140" s="27" t="s">
        <v>19</v>
      </c>
      <c r="B140" s="17" t="s">
        <v>101</v>
      </c>
      <c r="C140" s="18">
        <v>1557.9</v>
      </c>
      <c r="D140" s="67"/>
      <c r="E140" s="19">
        <f t="shared" si="7"/>
        <v>0</v>
      </c>
      <c r="F140" s="21">
        <f t="shared" si="6"/>
        <v>0</v>
      </c>
      <c r="IR140"/>
      <c r="IS140"/>
      <c r="IT140"/>
      <c r="IU140"/>
    </row>
    <row r="141" spans="1:255" s="15" customFormat="1" ht="19.5">
      <c r="A141" s="26" t="s">
        <v>102</v>
      </c>
      <c r="B141" s="10" t="s">
        <v>8</v>
      </c>
      <c r="C141" s="11">
        <v>225.45</v>
      </c>
      <c r="D141" s="67"/>
      <c r="E141" s="19">
        <f t="shared" si="7"/>
        <v>0</v>
      </c>
      <c r="F141" s="21">
        <f t="shared" si="6"/>
        <v>0</v>
      </c>
      <c r="IR141"/>
      <c r="IS141"/>
      <c r="IT141"/>
      <c r="IU141"/>
    </row>
    <row r="142" spans="1:255" s="15" customFormat="1" ht="19.5">
      <c r="A142" s="27" t="s">
        <v>33</v>
      </c>
      <c r="B142" s="17" t="s">
        <v>98</v>
      </c>
      <c r="C142" s="18">
        <v>1416.15</v>
      </c>
      <c r="D142" s="67"/>
      <c r="E142" s="19">
        <f t="shared" si="7"/>
        <v>0</v>
      </c>
      <c r="F142" s="21">
        <f t="shared" si="6"/>
        <v>0</v>
      </c>
      <c r="IR142"/>
      <c r="IS142"/>
      <c r="IT142"/>
      <c r="IU142"/>
    </row>
    <row r="143" spans="1:255" s="15" customFormat="1" ht="19.5">
      <c r="A143" s="26" t="s">
        <v>103</v>
      </c>
      <c r="B143" s="10" t="s">
        <v>8</v>
      </c>
      <c r="C143" s="11">
        <v>213.75</v>
      </c>
      <c r="D143" s="67"/>
      <c r="E143" s="19">
        <f t="shared" si="7"/>
        <v>0</v>
      </c>
      <c r="F143" s="21">
        <f t="shared" si="6"/>
        <v>0</v>
      </c>
      <c r="IR143"/>
      <c r="IS143"/>
      <c r="IT143"/>
      <c r="IU143"/>
    </row>
    <row r="144" spans="1:255" s="15" customFormat="1" ht="19.5">
      <c r="A144" s="27" t="s">
        <v>33</v>
      </c>
      <c r="B144" s="17" t="s">
        <v>98</v>
      </c>
      <c r="C144" s="18">
        <v>1350</v>
      </c>
      <c r="D144" s="67"/>
      <c r="E144" s="19">
        <f t="shared" si="7"/>
        <v>0</v>
      </c>
      <c r="F144" s="21">
        <f t="shared" si="6"/>
        <v>0</v>
      </c>
      <c r="IR144"/>
      <c r="IS144"/>
      <c r="IT144"/>
      <c r="IU144"/>
    </row>
    <row r="145" spans="1:255" s="15" customFormat="1" ht="19.5">
      <c r="A145" s="26" t="s">
        <v>104</v>
      </c>
      <c r="B145" s="10" t="s">
        <v>8</v>
      </c>
      <c r="C145" s="11">
        <v>197.1</v>
      </c>
      <c r="D145" s="67"/>
      <c r="E145" s="19">
        <f t="shared" si="7"/>
        <v>0</v>
      </c>
      <c r="F145" s="21">
        <f t="shared" si="6"/>
        <v>0</v>
      </c>
      <c r="IR145"/>
      <c r="IS145"/>
      <c r="IT145"/>
      <c r="IU145"/>
    </row>
    <row r="146" spans="1:255" s="15" customFormat="1" ht="19.5">
      <c r="A146" s="27" t="s">
        <v>33</v>
      </c>
      <c r="B146" s="17" t="s">
        <v>98</v>
      </c>
      <c r="C146" s="18">
        <v>1416.15</v>
      </c>
      <c r="D146" s="67"/>
      <c r="E146" s="19">
        <f t="shared" si="7"/>
        <v>0</v>
      </c>
      <c r="F146" s="21">
        <f t="shared" si="6"/>
        <v>0</v>
      </c>
      <c r="IR146"/>
      <c r="IS146"/>
      <c r="IT146"/>
      <c r="IU146"/>
    </row>
    <row r="147" spans="1:255" s="15" customFormat="1" ht="19.5">
      <c r="A147" s="26" t="s">
        <v>105</v>
      </c>
      <c r="B147" s="10" t="s">
        <v>8</v>
      </c>
      <c r="C147" s="11">
        <v>168.75</v>
      </c>
      <c r="D147" s="67"/>
      <c r="E147" s="19">
        <f t="shared" si="7"/>
        <v>0</v>
      </c>
      <c r="F147" s="21">
        <f t="shared" si="6"/>
        <v>0</v>
      </c>
      <c r="IR147"/>
      <c r="IS147"/>
      <c r="IT147"/>
      <c r="IU147"/>
    </row>
    <row r="148" spans="1:255" s="15" customFormat="1" ht="19.5">
      <c r="A148" s="27"/>
      <c r="B148" s="17" t="s">
        <v>98</v>
      </c>
      <c r="C148" s="18">
        <v>1274.4</v>
      </c>
      <c r="D148" s="67"/>
      <c r="E148" s="19">
        <f t="shared" si="7"/>
        <v>0</v>
      </c>
      <c r="F148" s="21">
        <f t="shared" si="6"/>
        <v>0</v>
      </c>
      <c r="IR148"/>
      <c r="IS148"/>
      <c r="IT148"/>
      <c r="IU148"/>
    </row>
    <row r="149" spans="1:255" s="15" customFormat="1" ht="19.5">
      <c r="A149" s="26" t="s">
        <v>106</v>
      </c>
      <c r="B149" s="10" t="s">
        <v>8</v>
      </c>
      <c r="C149" s="11">
        <v>239.4</v>
      </c>
      <c r="D149" s="67"/>
      <c r="E149" s="19">
        <f t="shared" si="7"/>
        <v>0</v>
      </c>
      <c r="F149" s="21">
        <f t="shared" si="6"/>
        <v>0</v>
      </c>
      <c r="IR149"/>
      <c r="IS149"/>
      <c r="IT149"/>
      <c r="IU149"/>
    </row>
    <row r="150" spans="1:255" s="15" customFormat="1" ht="19.5">
      <c r="A150" s="27"/>
      <c r="B150" s="17" t="s">
        <v>98</v>
      </c>
      <c r="C150" s="18">
        <v>1614.6</v>
      </c>
      <c r="D150" s="67"/>
      <c r="E150" s="19">
        <f t="shared" si="7"/>
        <v>0</v>
      </c>
      <c r="F150" s="21">
        <f t="shared" si="6"/>
        <v>0</v>
      </c>
      <c r="IR150"/>
      <c r="IS150"/>
      <c r="IT150"/>
      <c r="IU150"/>
    </row>
    <row r="151" spans="1:255" s="15" customFormat="1" ht="19.5">
      <c r="A151" s="26" t="s">
        <v>107</v>
      </c>
      <c r="B151" s="10" t="s">
        <v>8</v>
      </c>
      <c r="C151" s="11">
        <v>168.75</v>
      </c>
      <c r="D151" s="67"/>
      <c r="E151" s="19">
        <f t="shared" si="7"/>
        <v>0</v>
      </c>
      <c r="F151" s="21">
        <f t="shared" si="6"/>
        <v>0</v>
      </c>
      <c r="IR151"/>
      <c r="IS151"/>
      <c r="IT151"/>
      <c r="IU151"/>
    </row>
    <row r="152" spans="1:255" s="15" customFormat="1" ht="19.5">
      <c r="A152" s="27"/>
      <c r="B152" s="17" t="s">
        <v>98</v>
      </c>
      <c r="C152" s="18">
        <v>1246.05</v>
      </c>
      <c r="D152" s="67"/>
      <c r="E152" s="19">
        <f t="shared" si="7"/>
        <v>0</v>
      </c>
      <c r="F152" s="21">
        <f t="shared" si="6"/>
        <v>0</v>
      </c>
      <c r="IR152"/>
      <c r="IS152"/>
      <c r="IT152"/>
      <c r="IU152"/>
    </row>
    <row r="153" spans="1:255" s="15" customFormat="1" ht="32.25">
      <c r="A153" s="26" t="s">
        <v>108</v>
      </c>
      <c r="B153" s="10" t="s">
        <v>8</v>
      </c>
      <c r="C153" s="11">
        <v>211.05</v>
      </c>
      <c r="D153" s="67"/>
      <c r="E153" s="19">
        <f t="shared" si="7"/>
        <v>0</v>
      </c>
      <c r="F153" s="21">
        <f t="shared" si="6"/>
        <v>0</v>
      </c>
      <c r="IR153"/>
      <c r="IS153"/>
      <c r="IT153"/>
      <c r="IU153"/>
    </row>
    <row r="154" spans="1:255" s="15" customFormat="1" ht="19.5">
      <c r="A154" s="27" t="s">
        <v>33</v>
      </c>
      <c r="B154" s="17" t="s">
        <v>101</v>
      </c>
      <c r="C154" s="18">
        <v>1416.15</v>
      </c>
      <c r="D154" s="67"/>
      <c r="E154" s="19">
        <f t="shared" si="7"/>
        <v>0</v>
      </c>
      <c r="F154" s="21">
        <f t="shared" si="6"/>
        <v>0</v>
      </c>
      <c r="IR154"/>
      <c r="IS154"/>
      <c r="IT154"/>
      <c r="IU154"/>
    </row>
    <row r="155" spans="1:255" s="15" customFormat="1" ht="19.5">
      <c r="A155" s="26" t="s">
        <v>109</v>
      </c>
      <c r="B155" s="10" t="s">
        <v>8</v>
      </c>
      <c r="C155" s="11">
        <v>282.15</v>
      </c>
      <c r="D155" s="67"/>
      <c r="E155" s="19">
        <f t="shared" si="7"/>
        <v>0</v>
      </c>
      <c r="F155" s="21">
        <f t="shared" si="6"/>
        <v>0</v>
      </c>
      <c r="IR155"/>
      <c r="IS155"/>
      <c r="IT155"/>
      <c r="IU155"/>
    </row>
    <row r="156" spans="1:255" s="15" customFormat="1" ht="19.5">
      <c r="A156" s="27"/>
      <c r="B156" s="17" t="s">
        <v>101</v>
      </c>
      <c r="C156" s="18">
        <v>2266.65</v>
      </c>
      <c r="D156" s="67"/>
      <c r="E156" s="19">
        <f t="shared" si="7"/>
        <v>0</v>
      </c>
      <c r="F156" s="21">
        <f t="shared" si="6"/>
        <v>0</v>
      </c>
      <c r="IR156"/>
      <c r="IS156"/>
      <c r="IT156"/>
      <c r="IU156"/>
    </row>
    <row r="157" spans="1:255" s="15" customFormat="1" ht="32.25">
      <c r="A157" s="26" t="s">
        <v>110</v>
      </c>
      <c r="B157" s="10" t="s">
        <v>8</v>
      </c>
      <c r="C157" s="11">
        <v>282.15</v>
      </c>
      <c r="D157" s="67"/>
      <c r="E157" s="19">
        <f t="shared" si="7"/>
        <v>0</v>
      </c>
      <c r="F157" s="21">
        <f t="shared" si="6"/>
        <v>0</v>
      </c>
      <c r="IR157"/>
      <c r="IS157"/>
      <c r="IT157"/>
      <c r="IU157"/>
    </row>
    <row r="158" spans="1:255" s="15" customFormat="1" ht="19.5">
      <c r="A158" s="27"/>
      <c r="B158" s="17" t="s">
        <v>101</v>
      </c>
      <c r="C158" s="18">
        <v>2266.65</v>
      </c>
      <c r="D158" s="67"/>
      <c r="E158" s="19">
        <f t="shared" si="7"/>
        <v>0</v>
      </c>
      <c r="F158" s="21">
        <f t="shared" si="6"/>
        <v>0</v>
      </c>
      <c r="IR158"/>
      <c r="IS158"/>
      <c r="IT158"/>
      <c r="IU158"/>
    </row>
    <row r="159" spans="1:255" s="15" customFormat="1" ht="32.25">
      <c r="A159" s="29" t="s">
        <v>111</v>
      </c>
      <c r="B159" s="24" t="s">
        <v>8</v>
      </c>
      <c r="C159" s="25">
        <v>367.2</v>
      </c>
      <c r="D159" s="67"/>
      <c r="E159" s="19">
        <f t="shared" si="7"/>
        <v>0</v>
      </c>
      <c r="F159" s="21">
        <f t="shared" si="6"/>
        <v>0</v>
      </c>
      <c r="IR159"/>
      <c r="IS159"/>
      <c r="IT159"/>
      <c r="IU159"/>
    </row>
    <row r="160" spans="1:255" s="15" customFormat="1" ht="19.5">
      <c r="A160" s="27"/>
      <c r="B160" s="17" t="s">
        <v>101</v>
      </c>
      <c r="C160" s="18">
        <v>2408.4</v>
      </c>
      <c r="D160" s="67"/>
      <c r="E160" s="19">
        <f t="shared" si="7"/>
        <v>0</v>
      </c>
      <c r="F160" s="21">
        <f t="shared" si="6"/>
        <v>0</v>
      </c>
      <c r="IR160"/>
      <c r="IS160"/>
      <c r="IT160"/>
      <c r="IU160"/>
    </row>
    <row r="161" spans="1:255" s="15" customFormat="1" ht="23.25" customHeight="1">
      <c r="A161" s="53" t="s">
        <v>112</v>
      </c>
      <c r="B161" s="53"/>
      <c r="C161" s="53"/>
      <c r="D161" s="53"/>
      <c r="E161" s="53"/>
      <c r="F161" s="21">
        <f t="shared" si="6"/>
        <v>0</v>
      </c>
      <c r="IR161"/>
      <c r="IS161"/>
      <c r="IT161"/>
      <c r="IU161"/>
    </row>
    <row r="162" spans="1:255" s="15" customFormat="1" ht="19.5">
      <c r="A162" s="26" t="s">
        <v>113</v>
      </c>
      <c r="B162" s="10" t="s">
        <v>114</v>
      </c>
      <c r="C162" s="11">
        <v>849.15</v>
      </c>
      <c r="D162" s="67"/>
      <c r="E162" s="19">
        <f>E160</f>
        <v>0</v>
      </c>
      <c r="F162" s="21">
        <f t="shared" si="6"/>
        <v>0</v>
      </c>
      <c r="IR162"/>
      <c r="IS162"/>
      <c r="IT162"/>
      <c r="IU162"/>
    </row>
    <row r="163" spans="1:255" s="15" customFormat="1" ht="19.5">
      <c r="A163" s="26" t="s">
        <v>115</v>
      </c>
      <c r="B163" s="10" t="s">
        <v>8</v>
      </c>
      <c r="C163" s="11">
        <v>168.75</v>
      </c>
      <c r="D163" s="67"/>
      <c r="E163" s="19">
        <f>E162</f>
        <v>0</v>
      </c>
      <c r="F163" s="21">
        <f t="shared" si="6"/>
        <v>0</v>
      </c>
      <c r="IR163"/>
      <c r="IS163"/>
      <c r="IT163"/>
      <c r="IU163"/>
    </row>
    <row r="164" spans="1:255" s="15" customFormat="1" ht="19.5">
      <c r="A164" s="27" t="s">
        <v>33</v>
      </c>
      <c r="B164" s="17" t="s">
        <v>9</v>
      </c>
      <c r="C164" s="18">
        <v>1387.8</v>
      </c>
      <c r="D164" s="67"/>
      <c r="E164" s="19">
        <f aca="true" t="shared" si="8" ref="E164:E226">E162</f>
        <v>0</v>
      </c>
      <c r="F164" s="21">
        <f t="shared" si="6"/>
        <v>0</v>
      </c>
      <c r="IR164"/>
      <c r="IS164"/>
      <c r="IT164"/>
      <c r="IU164"/>
    </row>
    <row r="165" spans="1:255" s="15" customFormat="1" ht="19.5">
      <c r="A165" s="26" t="s">
        <v>116</v>
      </c>
      <c r="B165" s="10" t="s">
        <v>21</v>
      </c>
      <c r="C165" s="11">
        <v>310.5</v>
      </c>
      <c r="D165" s="67"/>
      <c r="E165" s="19">
        <f t="shared" si="8"/>
        <v>0</v>
      </c>
      <c r="F165" s="21">
        <f t="shared" si="6"/>
        <v>0</v>
      </c>
      <c r="IR165"/>
      <c r="IS165"/>
      <c r="IT165"/>
      <c r="IU165"/>
    </row>
    <row r="166" spans="1:255" s="15" customFormat="1" ht="19.5">
      <c r="A166" s="27"/>
      <c r="B166" s="17" t="s">
        <v>9</v>
      </c>
      <c r="C166" s="18">
        <v>2266.65</v>
      </c>
      <c r="D166" s="67"/>
      <c r="E166" s="19">
        <f t="shared" si="8"/>
        <v>0</v>
      </c>
      <c r="F166" s="21">
        <f t="shared" si="6"/>
        <v>0</v>
      </c>
      <c r="IR166"/>
      <c r="IS166"/>
      <c r="IT166"/>
      <c r="IU166"/>
    </row>
    <row r="167" spans="1:255" s="15" customFormat="1" ht="32.25">
      <c r="A167" s="26" t="s">
        <v>117</v>
      </c>
      <c r="B167" s="10" t="s">
        <v>8</v>
      </c>
      <c r="C167" s="11">
        <v>83.7</v>
      </c>
      <c r="D167" s="67"/>
      <c r="E167" s="19">
        <f t="shared" si="8"/>
        <v>0</v>
      </c>
      <c r="F167" s="21">
        <f t="shared" si="6"/>
        <v>0</v>
      </c>
      <c r="IR167"/>
      <c r="IS167"/>
      <c r="IT167"/>
      <c r="IU167"/>
    </row>
    <row r="168" spans="1:255" s="15" customFormat="1" ht="19.5">
      <c r="A168" s="27" t="s">
        <v>19</v>
      </c>
      <c r="B168" s="17" t="s">
        <v>9</v>
      </c>
      <c r="C168" s="18">
        <v>650.7</v>
      </c>
      <c r="D168" s="67"/>
      <c r="E168" s="19">
        <f t="shared" si="8"/>
        <v>0</v>
      </c>
      <c r="F168" s="21">
        <f t="shared" si="6"/>
        <v>0</v>
      </c>
      <c r="IR168"/>
      <c r="IS168"/>
      <c r="IT168"/>
      <c r="IU168"/>
    </row>
    <row r="169" spans="1:255" s="15" customFormat="1" ht="19.5">
      <c r="A169" s="26" t="s">
        <v>118</v>
      </c>
      <c r="B169" s="10" t="s">
        <v>8</v>
      </c>
      <c r="C169" s="11">
        <v>211.05</v>
      </c>
      <c r="D169" s="67"/>
      <c r="E169" s="19">
        <f t="shared" si="8"/>
        <v>0</v>
      </c>
      <c r="F169" s="21">
        <f t="shared" si="6"/>
        <v>0</v>
      </c>
      <c r="IR169"/>
      <c r="IS169"/>
      <c r="IT169"/>
      <c r="IU169"/>
    </row>
    <row r="170" spans="1:255" s="15" customFormat="1" ht="19.5">
      <c r="A170" s="27"/>
      <c r="B170" s="17" t="s">
        <v>119</v>
      </c>
      <c r="C170" s="18">
        <v>849.15</v>
      </c>
      <c r="D170" s="67"/>
      <c r="E170" s="19">
        <f t="shared" si="8"/>
        <v>0</v>
      </c>
      <c r="F170" s="21">
        <f t="shared" si="6"/>
        <v>0</v>
      </c>
      <c r="IR170"/>
      <c r="IS170"/>
      <c r="IT170"/>
      <c r="IU170"/>
    </row>
    <row r="171" spans="1:255" s="15" customFormat="1" ht="32.25">
      <c r="A171" s="29" t="s">
        <v>120</v>
      </c>
      <c r="B171" s="24" t="s">
        <v>8</v>
      </c>
      <c r="C171" s="25">
        <v>211.05</v>
      </c>
      <c r="D171" s="67"/>
      <c r="E171" s="19">
        <f t="shared" si="8"/>
        <v>0</v>
      </c>
      <c r="F171" s="21">
        <f t="shared" si="6"/>
        <v>0</v>
      </c>
      <c r="IR171"/>
      <c r="IS171"/>
      <c r="IT171"/>
      <c r="IU171"/>
    </row>
    <row r="172" spans="1:255" s="15" customFormat="1" ht="19.5">
      <c r="A172" s="27"/>
      <c r="B172" s="17" t="s">
        <v>9</v>
      </c>
      <c r="C172" s="18">
        <v>1983.15</v>
      </c>
      <c r="D172" s="67"/>
      <c r="E172" s="19">
        <f t="shared" si="8"/>
        <v>0</v>
      </c>
      <c r="F172" s="21">
        <f t="shared" si="6"/>
        <v>0</v>
      </c>
      <c r="IR172"/>
      <c r="IS172"/>
      <c r="IT172"/>
      <c r="IU172"/>
    </row>
    <row r="173" spans="1:255" s="15" customFormat="1" ht="19.5">
      <c r="A173" s="26" t="s">
        <v>121</v>
      </c>
      <c r="B173" s="10" t="s">
        <v>8</v>
      </c>
      <c r="C173" s="11">
        <v>126</v>
      </c>
      <c r="D173" s="67"/>
      <c r="E173" s="19">
        <f t="shared" si="8"/>
        <v>0</v>
      </c>
      <c r="F173" s="21">
        <f t="shared" si="6"/>
        <v>0</v>
      </c>
      <c r="IR173"/>
      <c r="IS173"/>
      <c r="IT173"/>
      <c r="IU173"/>
    </row>
    <row r="174" spans="1:255" s="15" customFormat="1" ht="19.5">
      <c r="A174" s="27" t="s">
        <v>22</v>
      </c>
      <c r="B174" s="17" t="s">
        <v>9</v>
      </c>
      <c r="C174" s="18">
        <v>1075.95</v>
      </c>
      <c r="D174" s="67"/>
      <c r="E174" s="19">
        <f t="shared" si="8"/>
        <v>0</v>
      </c>
      <c r="F174" s="21">
        <f t="shared" si="6"/>
        <v>0</v>
      </c>
      <c r="IR174"/>
      <c r="IS174"/>
      <c r="IT174"/>
      <c r="IU174"/>
    </row>
    <row r="175" spans="1:255" s="15" customFormat="1" ht="19.5">
      <c r="A175" s="26" t="s">
        <v>122</v>
      </c>
      <c r="B175" s="10" t="s">
        <v>8</v>
      </c>
      <c r="C175" s="11">
        <v>221.4</v>
      </c>
      <c r="D175" s="67"/>
      <c r="E175" s="19">
        <f t="shared" si="8"/>
        <v>0</v>
      </c>
      <c r="F175" s="21">
        <f t="shared" si="6"/>
        <v>0</v>
      </c>
      <c r="IR175"/>
      <c r="IS175"/>
      <c r="IT175"/>
      <c r="IU175"/>
    </row>
    <row r="176" spans="1:255" s="30" customFormat="1" ht="19.5">
      <c r="A176" s="27"/>
      <c r="B176" s="17" t="s">
        <v>9</v>
      </c>
      <c r="C176" s="18">
        <v>1857.6</v>
      </c>
      <c r="D176" s="67"/>
      <c r="E176" s="19">
        <f t="shared" si="8"/>
        <v>0</v>
      </c>
      <c r="F176" s="21">
        <f t="shared" si="6"/>
        <v>0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IR176"/>
      <c r="IS176"/>
      <c r="IT176"/>
      <c r="IU176"/>
    </row>
    <row r="177" spans="1:55" ht="19.5">
      <c r="A177" s="26" t="s">
        <v>123</v>
      </c>
      <c r="B177" s="10" t="s">
        <v>8</v>
      </c>
      <c r="C177" s="11">
        <v>182.7</v>
      </c>
      <c r="D177" s="67"/>
      <c r="E177" s="19">
        <f t="shared" si="8"/>
        <v>0</v>
      </c>
      <c r="F177" s="21">
        <f t="shared" si="6"/>
        <v>0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</row>
    <row r="178" spans="1:255" s="30" customFormat="1" ht="19.5">
      <c r="A178" s="27"/>
      <c r="B178" s="17" t="s">
        <v>9</v>
      </c>
      <c r="C178" s="18">
        <v>1642.95</v>
      </c>
      <c r="D178" s="67"/>
      <c r="E178" s="19">
        <f t="shared" si="8"/>
        <v>0</v>
      </c>
      <c r="F178" s="21">
        <f t="shared" si="6"/>
        <v>0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IR178"/>
      <c r="IS178"/>
      <c r="IT178"/>
      <c r="IU178"/>
    </row>
    <row r="179" spans="1:55" ht="19.5">
      <c r="A179" s="26" t="s">
        <v>124</v>
      </c>
      <c r="B179" s="10" t="s">
        <v>8</v>
      </c>
      <c r="C179" s="11">
        <v>118.8</v>
      </c>
      <c r="D179" s="67"/>
      <c r="E179" s="19">
        <f t="shared" si="8"/>
        <v>0</v>
      </c>
      <c r="F179" s="21">
        <f t="shared" si="6"/>
        <v>0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</row>
    <row r="180" spans="1:255" s="30" customFormat="1" ht="19.5">
      <c r="A180" s="27"/>
      <c r="B180" s="17" t="s">
        <v>9</v>
      </c>
      <c r="C180" s="18">
        <v>1026</v>
      </c>
      <c r="D180" s="67"/>
      <c r="E180" s="19">
        <f t="shared" si="8"/>
        <v>0</v>
      </c>
      <c r="F180" s="21">
        <f t="shared" si="6"/>
        <v>0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IR180"/>
      <c r="IS180"/>
      <c r="IT180"/>
      <c r="IU180"/>
    </row>
    <row r="181" spans="1:55" ht="32.25">
      <c r="A181" s="26" t="s">
        <v>125</v>
      </c>
      <c r="B181" s="10" t="s">
        <v>8</v>
      </c>
      <c r="C181" s="11">
        <v>197.1</v>
      </c>
      <c r="D181" s="67"/>
      <c r="E181" s="19">
        <f t="shared" si="8"/>
        <v>0</v>
      </c>
      <c r="F181" s="21">
        <f t="shared" si="6"/>
        <v>0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</row>
    <row r="182" spans="1:255" s="30" customFormat="1" ht="19.5">
      <c r="A182" s="27"/>
      <c r="B182" s="17" t="s">
        <v>9</v>
      </c>
      <c r="C182" s="18">
        <v>1642.95</v>
      </c>
      <c r="D182" s="67"/>
      <c r="E182" s="19">
        <f t="shared" si="8"/>
        <v>0</v>
      </c>
      <c r="F182" s="21">
        <f t="shared" si="6"/>
        <v>0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IR182"/>
      <c r="IS182"/>
      <c r="IT182"/>
      <c r="IU182"/>
    </row>
    <row r="183" spans="1:55" ht="32.25">
      <c r="A183" s="26" t="s">
        <v>126</v>
      </c>
      <c r="B183" s="10" t="s">
        <v>8</v>
      </c>
      <c r="C183" s="11">
        <v>197.1</v>
      </c>
      <c r="D183" s="67"/>
      <c r="E183" s="19">
        <f t="shared" si="8"/>
        <v>0</v>
      </c>
      <c r="F183" s="21">
        <f t="shared" si="6"/>
        <v>0</v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</row>
    <row r="184" spans="1:255" s="30" customFormat="1" ht="19.5">
      <c r="A184" s="27"/>
      <c r="B184" s="17" t="s">
        <v>9</v>
      </c>
      <c r="C184" s="18">
        <v>1983.15</v>
      </c>
      <c r="D184" s="67"/>
      <c r="E184" s="19">
        <f t="shared" si="8"/>
        <v>0</v>
      </c>
      <c r="F184" s="21">
        <f t="shared" si="6"/>
        <v>0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IR184"/>
      <c r="IS184"/>
      <c r="IT184"/>
      <c r="IU184"/>
    </row>
    <row r="185" spans="1:255" s="30" customFormat="1" ht="32.25">
      <c r="A185" s="29" t="s">
        <v>127</v>
      </c>
      <c r="B185" s="24" t="s">
        <v>8</v>
      </c>
      <c r="C185" s="25">
        <v>112.05</v>
      </c>
      <c r="D185" s="67"/>
      <c r="E185" s="19">
        <f t="shared" si="8"/>
        <v>0</v>
      </c>
      <c r="F185" s="21">
        <f t="shared" si="6"/>
        <v>0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IR185"/>
      <c r="IS185"/>
      <c r="IT185"/>
      <c r="IU185"/>
    </row>
    <row r="186" spans="1:255" s="30" customFormat="1" ht="19.5">
      <c r="A186" s="27"/>
      <c r="B186" s="17" t="s">
        <v>9</v>
      </c>
      <c r="C186" s="18">
        <v>934.2</v>
      </c>
      <c r="D186" s="67"/>
      <c r="E186" s="19">
        <f t="shared" si="8"/>
        <v>0</v>
      </c>
      <c r="F186" s="21">
        <f t="shared" si="6"/>
        <v>0</v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IR186"/>
      <c r="IS186"/>
      <c r="IT186"/>
      <c r="IU186"/>
    </row>
    <row r="187" spans="1:55" ht="32.25">
      <c r="A187" s="26" t="s">
        <v>128</v>
      </c>
      <c r="B187" s="10" t="s">
        <v>8</v>
      </c>
      <c r="C187" s="11">
        <v>197.1</v>
      </c>
      <c r="D187" s="67"/>
      <c r="E187" s="19">
        <f t="shared" si="8"/>
        <v>0</v>
      </c>
      <c r="F187" s="21">
        <f t="shared" si="6"/>
        <v>0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</row>
    <row r="188" spans="1:255" s="30" customFormat="1" ht="19.5">
      <c r="A188" s="27" t="s">
        <v>19</v>
      </c>
      <c r="B188" s="17" t="s">
        <v>9</v>
      </c>
      <c r="C188" s="18">
        <v>1699.65</v>
      </c>
      <c r="D188" s="67"/>
      <c r="E188" s="19">
        <f t="shared" si="8"/>
        <v>0</v>
      </c>
      <c r="F188" s="21">
        <f t="shared" si="6"/>
        <v>0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IR188"/>
      <c r="IS188"/>
      <c r="IT188"/>
      <c r="IU188"/>
    </row>
    <row r="189" spans="1:55" ht="32.25">
      <c r="A189" s="26" t="s">
        <v>129</v>
      </c>
      <c r="B189" s="10" t="s">
        <v>8</v>
      </c>
      <c r="C189" s="11">
        <v>197.1</v>
      </c>
      <c r="D189" s="67"/>
      <c r="E189" s="19">
        <f t="shared" si="8"/>
        <v>0</v>
      </c>
      <c r="F189" s="21">
        <f t="shared" si="6"/>
        <v>0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</row>
    <row r="190" spans="1:255" s="30" customFormat="1" ht="19.5">
      <c r="A190" s="27" t="s">
        <v>19</v>
      </c>
      <c r="B190" s="17" t="s">
        <v>9</v>
      </c>
      <c r="C190" s="18">
        <v>1642.95</v>
      </c>
      <c r="D190" s="67"/>
      <c r="E190" s="19">
        <f t="shared" si="8"/>
        <v>0</v>
      </c>
      <c r="F190" s="21">
        <f t="shared" si="6"/>
        <v>0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IR190"/>
      <c r="IS190"/>
      <c r="IT190"/>
      <c r="IU190"/>
    </row>
    <row r="191" spans="1:55" ht="32.25">
      <c r="A191" s="26" t="s">
        <v>130</v>
      </c>
      <c r="B191" s="10" t="s">
        <v>8</v>
      </c>
      <c r="C191" s="11">
        <v>225.45</v>
      </c>
      <c r="D191" s="67"/>
      <c r="E191" s="19">
        <f t="shared" si="8"/>
        <v>0</v>
      </c>
      <c r="F191" s="21">
        <f t="shared" si="6"/>
        <v>0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</row>
    <row r="192" spans="1:255" s="30" customFormat="1" ht="19.5">
      <c r="A192" s="27"/>
      <c r="B192" s="17" t="s">
        <v>9</v>
      </c>
      <c r="C192" s="18">
        <v>1841.4</v>
      </c>
      <c r="D192" s="67"/>
      <c r="E192" s="19">
        <f t="shared" si="8"/>
        <v>0</v>
      </c>
      <c r="F192" s="21">
        <f t="shared" si="6"/>
        <v>0</v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IR192"/>
      <c r="IS192"/>
      <c r="IT192"/>
      <c r="IU192"/>
    </row>
    <row r="193" spans="1:55" ht="19.5">
      <c r="A193" s="26" t="s">
        <v>131</v>
      </c>
      <c r="B193" s="10" t="s">
        <v>42</v>
      </c>
      <c r="C193" s="11">
        <v>182.7</v>
      </c>
      <c r="D193" s="67"/>
      <c r="E193" s="19">
        <f t="shared" si="8"/>
        <v>0</v>
      </c>
      <c r="F193" s="21">
        <f t="shared" si="6"/>
        <v>0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</row>
    <row r="194" spans="1:255" s="30" customFormat="1" ht="19.5">
      <c r="A194" s="27" t="s">
        <v>19</v>
      </c>
      <c r="B194" s="17" t="s">
        <v>43</v>
      </c>
      <c r="C194" s="18">
        <v>679.05</v>
      </c>
      <c r="D194" s="67"/>
      <c r="E194" s="19">
        <f t="shared" si="8"/>
        <v>0</v>
      </c>
      <c r="F194" s="21">
        <f t="shared" si="6"/>
        <v>0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IR194"/>
      <c r="IS194"/>
      <c r="IT194"/>
      <c r="IU194"/>
    </row>
    <row r="195" spans="1:55" ht="32.25">
      <c r="A195" s="26" t="s">
        <v>132</v>
      </c>
      <c r="B195" s="10" t="s">
        <v>9</v>
      </c>
      <c r="C195" s="11">
        <v>679.05</v>
      </c>
      <c r="D195" s="67"/>
      <c r="E195" s="19">
        <f t="shared" si="8"/>
        <v>0</v>
      </c>
      <c r="F195" s="21">
        <f aca="true" t="shared" si="9" ref="F195:F258">C195*D195-C195*D195*E195/100</f>
        <v>0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</row>
    <row r="196" spans="1:55" ht="30.75" customHeight="1">
      <c r="A196" s="31" t="s">
        <v>133</v>
      </c>
      <c r="B196" s="10" t="s">
        <v>8</v>
      </c>
      <c r="C196" s="11">
        <v>197.1</v>
      </c>
      <c r="D196" s="67"/>
      <c r="E196" s="19">
        <f t="shared" si="8"/>
        <v>0</v>
      </c>
      <c r="F196" s="21">
        <f t="shared" si="9"/>
        <v>0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</row>
    <row r="197" spans="1:55" ht="18" customHeight="1">
      <c r="A197" s="27"/>
      <c r="B197" s="17" t="s">
        <v>9</v>
      </c>
      <c r="C197" s="18">
        <v>1642.95</v>
      </c>
      <c r="D197" s="67"/>
      <c r="E197" s="19">
        <f t="shared" si="8"/>
        <v>0</v>
      </c>
      <c r="F197" s="21">
        <f t="shared" si="9"/>
        <v>0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</row>
    <row r="198" spans="1:55" ht="19.5">
      <c r="A198" s="26" t="s">
        <v>134</v>
      </c>
      <c r="B198" s="10" t="s">
        <v>8</v>
      </c>
      <c r="C198" s="11">
        <v>182.7</v>
      </c>
      <c r="D198" s="67"/>
      <c r="E198" s="19">
        <f t="shared" si="8"/>
        <v>0</v>
      </c>
      <c r="F198" s="21">
        <f t="shared" si="9"/>
        <v>0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</row>
    <row r="199" spans="1:255" s="30" customFormat="1" ht="19.5">
      <c r="A199" s="27" t="s">
        <v>19</v>
      </c>
      <c r="B199" s="17" t="s">
        <v>9</v>
      </c>
      <c r="C199" s="18">
        <v>1586.25</v>
      </c>
      <c r="D199" s="67"/>
      <c r="E199" s="19">
        <f t="shared" si="8"/>
        <v>0</v>
      </c>
      <c r="F199" s="21">
        <f t="shared" si="9"/>
        <v>0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IR199"/>
      <c r="IS199"/>
      <c r="IT199"/>
      <c r="IU199"/>
    </row>
    <row r="200" spans="1:55" ht="19.5">
      <c r="A200" s="26" t="s">
        <v>135</v>
      </c>
      <c r="B200" s="10" t="s">
        <v>8</v>
      </c>
      <c r="C200" s="11">
        <v>225.45</v>
      </c>
      <c r="D200" s="67"/>
      <c r="E200" s="19">
        <f t="shared" si="8"/>
        <v>0</v>
      </c>
      <c r="F200" s="21">
        <f t="shared" si="9"/>
        <v>0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</row>
    <row r="201" spans="1:255" s="30" customFormat="1" ht="19.5">
      <c r="A201" s="27" t="s">
        <v>19</v>
      </c>
      <c r="B201" s="17" t="s">
        <v>9</v>
      </c>
      <c r="C201" s="18">
        <v>1983.15</v>
      </c>
      <c r="D201" s="67"/>
      <c r="E201" s="19">
        <f t="shared" si="8"/>
        <v>0</v>
      </c>
      <c r="F201" s="21">
        <f t="shared" si="9"/>
        <v>0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IR201"/>
      <c r="IS201"/>
      <c r="IT201"/>
      <c r="IU201"/>
    </row>
    <row r="202" spans="1:55" ht="19.5">
      <c r="A202" s="26" t="s">
        <v>136</v>
      </c>
      <c r="B202" s="10" t="s">
        <v>8</v>
      </c>
      <c r="C202" s="11">
        <v>182.7</v>
      </c>
      <c r="D202" s="67"/>
      <c r="E202" s="19">
        <f t="shared" si="8"/>
        <v>0</v>
      </c>
      <c r="F202" s="21">
        <f t="shared" si="9"/>
        <v>0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</row>
    <row r="203" spans="1:255" s="30" customFormat="1" ht="19.5">
      <c r="A203" s="27"/>
      <c r="B203" s="17" t="s">
        <v>9</v>
      </c>
      <c r="C203" s="18">
        <v>1331.1</v>
      </c>
      <c r="D203" s="67"/>
      <c r="E203" s="19">
        <f t="shared" si="8"/>
        <v>0</v>
      </c>
      <c r="F203" s="21">
        <f t="shared" si="9"/>
        <v>0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IR203"/>
      <c r="IS203"/>
      <c r="IT203"/>
      <c r="IU203"/>
    </row>
    <row r="204" spans="1:55" ht="19.5">
      <c r="A204" s="26" t="s">
        <v>137</v>
      </c>
      <c r="B204" s="10" t="s">
        <v>8</v>
      </c>
      <c r="C204" s="11">
        <v>197.1</v>
      </c>
      <c r="D204" s="67"/>
      <c r="E204" s="19">
        <f t="shared" si="8"/>
        <v>0</v>
      </c>
      <c r="F204" s="21">
        <f t="shared" si="9"/>
        <v>0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</row>
    <row r="205" spans="1:255" s="30" customFormat="1" ht="19.5">
      <c r="A205" s="27"/>
      <c r="B205" s="17" t="s">
        <v>9</v>
      </c>
      <c r="C205" s="18">
        <v>1699.65</v>
      </c>
      <c r="D205" s="67"/>
      <c r="E205" s="19">
        <f t="shared" si="8"/>
        <v>0</v>
      </c>
      <c r="F205" s="21">
        <f t="shared" si="9"/>
        <v>0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IR205"/>
      <c r="IS205"/>
      <c r="IT205"/>
      <c r="IU205"/>
    </row>
    <row r="206" spans="1:255" s="30" customFormat="1" ht="35.25">
      <c r="A206" s="32" t="s">
        <v>138</v>
      </c>
      <c r="B206" s="24" t="s">
        <v>8</v>
      </c>
      <c r="C206" s="25">
        <v>239.4</v>
      </c>
      <c r="D206" s="67"/>
      <c r="E206" s="19">
        <f t="shared" si="8"/>
        <v>0</v>
      </c>
      <c r="F206" s="21">
        <f t="shared" si="9"/>
        <v>0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IR206"/>
      <c r="IS206"/>
      <c r="IT206"/>
      <c r="IU206"/>
    </row>
    <row r="207" spans="1:255" s="30" customFormat="1" ht="19.5">
      <c r="A207" s="27"/>
      <c r="B207" s="17" t="s">
        <v>9</v>
      </c>
      <c r="C207" s="18">
        <v>2096.55</v>
      </c>
      <c r="D207" s="67"/>
      <c r="E207" s="19">
        <f t="shared" si="8"/>
        <v>0</v>
      </c>
      <c r="F207" s="21">
        <f t="shared" si="9"/>
        <v>0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IR207"/>
      <c r="IS207"/>
      <c r="IT207"/>
      <c r="IU207"/>
    </row>
    <row r="208" spans="1:55" ht="19.5">
      <c r="A208" s="26" t="s">
        <v>139</v>
      </c>
      <c r="B208" s="10" t="s">
        <v>8</v>
      </c>
      <c r="C208" s="11">
        <v>239.4</v>
      </c>
      <c r="D208" s="67"/>
      <c r="E208" s="19">
        <f t="shared" si="8"/>
        <v>0</v>
      </c>
      <c r="F208" s="21">
        <f t="shared" si="9"/>
        <v>0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</row>
    <row r="209" spans="1:255" s="30" customFormat="1" ht="19.5">
      <c r="A209" s="27"/>
      <c r="B209" s="17" t="s">
        <v>9</v>
      </c>
      <c r="C209" s="18">
        <v>1983.15</v>
      </c>
      <c r="D209" s="67"/>
      <c r="E209" s="19">
        <f t="shared" si="8"/>
        <v>0</v>
      </c>
      <c r="F209" s="21">
        <f t="shared" si="9"/>
        <v>0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IR209"/>
      <c r="IS209"/>
      <c r="IT209"/>
      <c r="IU209"/>
    </row>
    <row r="210" spans="1:55" ht="19.5">
      <c r="A210" s="26" t="s">
        <v>140</v>
      </c>
      <c r="B210" s="10" t="s">
        <v>8</v>
      </c>
      <c r="C210" s="11">
        <v>126</v>
      </c>
      <c r="D210" s="67"/>
      <c r="E210" s="19">
        <f t="shared" si="8"/>
        <v>0</v>
      </c>
      <c r="F210" s="21">
        <f t="shared" si="9"/>
        <v>0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</row>
    <row r="211" spans="1:255" s="30" customFormat="1" ht="19.5">
      <c r="A211" s="27" t="s">
        <v>33</v>
      </c>
      <c r="B211" s="17" t="s">
        <v>9</v>
      </c>
      <c r="C211" s="18">
        <v>1075.95</v>
      </c>
      <c r="D211" s="67"/>
      <c r="E211" s="19">
        <f t="shared" si="8"/>
        <v>0</v>
      </c>
      <c r="F211" s="21">
        <f t="shared" si="9"/>
        <v>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IR211"/>
      <c r="IS211"/>
      <c r="IT211"/>
      <c r="IU211"/>
    </row>
    <row r="212" spans="1:55" ht="19.5">
      <c r="A212" s="26" t="s">
        <v>141</v>
      </c>
      <c r="B212" s="10" t="s">
        <v>21</v>
      </c>
      <c r="C212" s="11">
        <v>310.5</v>
      </c>
      <c r="D212" s="67"/>
      <c r="E212" s="19">
        <f t="shared" si="8"/>
        <v>0</v>
      </c>
      <c r="F212" s="21">
        <f t="shared" si="9"/>
        <v>0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</row>
    <row r="213" spans="1:255" s="30" customFormat="1" ht="19.5">
      <c r="A213" s="27" t="s">
        <v>33</v>
      </c>
      <c r="B213" s="17" t="s">
        <v>9</v>
      </c>
      <c r="C213" s="18">
        <v>2550.15</v>
      </c>
      <c r="D213" s="67"/>
      <c r="E213" s="19">
        <f t="shared" si="8"/>
        <v>0</v>
      </c>
      <c r="F213" s="21">
        <f t="shared" si="9"/>
        <v>0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IR213"/>
      <c r="IS213"/>
      <c r="IT213"/>
      <c r="IU213"/>
    </row>
    <row r="214" spans="1:55" ht="32.25">
      <c r="A214" s="26" t="s">
        <v>142</v>
      </c>
      <c r="B214" s="10" t="s">
        <v>21</v>
      </c>
      <c r="C214" s="11">
        <v>395.55</v>
      </c>
      <c r="D214" s="67"/>
      <c r="E214" s="19">
        <f t="shared" si="8"/>
        <v>0</v>
      </c>
      <c r="F214" s="21">
        <f t="shared" si="9"/>
        <v>0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</row>
    <row r="215" spans="1:255" s="30" customFormat="1" ht="19.5">
      <c r="A215" s="27" t="s">
        <v>19</v>
      </c>
      <c r="B215" s="17" t="s">
        <v>9</v>
      </c>
      <c r="C215" s="18">
        <v>2833.65</v>
      </c>
      <c r="D215" s="67"/>
      <c r="E215" s="19">
        <f t="shared" si="8"/>
        <v>0</v>
      </c>
      <c r="F215" s="21">
        <f t="shared" si="9"/>
        <v>0</v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IR215"/>
      <c r="IS215"/>
      <c r="IT215"/>
      <c r="IU215"/>
    </row>
    <row r="216" spans="1:55" ht="17.25" customHeight="1">
      <c r="A216" s="26" t="s">
        <v>143</v>
      </c>
      <c r="B216" s="10" t="s">
        <v>21</v>
      </c>
      <c r="C216" s="11">
        <v>282.15</v>
      </c>
      <c r="D216" s="67"/>
      <c r="E216" s="19">
        <f t="shared" si="8"/>
        <v>0</v>
      </c>
      <c r="F216" s="21">
        <f t="shared" si="9"/>
        <v>0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</row>
    <row r="217" spans="1:255" s="30" customFormat="1" ht="19.5">
      <c r="A217" s="27"/>
      <c r="B217" s="17" t="s">
        <v>9</v>
      </c>
      <c r="C217" s="18">
        <v>2266.65</v>
      </c>
      <c r="D217" s="67"/>
      <c r="E217" s="19">
        <f t="shared" si="8"/>
        <v>0</v>
      </c>
      <c r="F217" s="21">
        <f t="shared" si="9"/>
        <v>0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IR217"/>
      <c r="IS217"/>
      <c r="IT217"/>
      <c r="IU217"/>
    </row>
    <row r="218" spans="1:55" ht="19.5">
      <c r="A218" s="26" t="s">
        <v>144</v>
      </c>
      <c r="B218" s="10" t="s">
        <v>8</v>
      </c>
      <c r="C218" s="11">
        <v>172.8</v>
      </c>
      <c r="D218" s="67"/>
      <c r="E218" s="19">
        <f t="shared" si="8"/>
        <v>0</v>
      </c>
      <c r="F218" s="21">
        <f t="shared" si="9"/>
        <v>0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</row>
    <row r="219" spans="1:255" s="30" customFormat="1" ht="19.5">
      <c r="A219" s="27" t="s">
        <v>33</v>
      </c>
      <c r="B219" s="17" t="s">
        <v>9</v>
      </c>
      <c r="C219" s="18">
        <v>1296</v>
      </c>
      <c r="D219" s="67"/>
      <c r="E219" s="19">
        <f t="shared" si="8"/>
        <v>0</v>
      </c>
      <c r="F219" s="21">
        <f t="shared" si="9"/>
        <v>0</v>
      </c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IR219"/>
      <c r="IS219"/>
      <c r="IT219"/>
      <c r="IU219"/>
    </row>
    <row r="220" spans="1:255" s="30" customFormat="1" ht="18" customHeight="1">
      <c r="A220" s="32" t="s">
        <v>145</v>
      </c>
      <c r="B220" s="24" t="s">
        <v>8</v>
      </c>
      <c r="C220" s="25">
        <v>197.1</v>
      </c>
      <c r="D220" s="67"/>
      <c r="E220" s="19">
        <f t="shared" si="8"/>
        <v>0</v>
      </c>
      <c r="F220" s="21">
        <f t="shared" si="9"/>
        <v>0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IR220"/>
      <c r="IS220"/>
      <c r="IT220"/>
      <c r="IU220"/>
    </row>
    <row r="221" spans="1:255" s="30" customFormat="1" ht="18" customHeight="1">
      <c r="A221" s="27"/>
      <c r="B221" s="17" t="s">
        <v>9</v>
      </c>
      <c r="C221" s="18">
        <v>1472.85</v>
      </c>
      <c r="D221" s="67"/>
      <c r="E221" s="19">
        <f t="shared" si="8"/>
        <v>0</v>
      </c>
      <c r="F221" s="21">
        <f t="shared" si="9"/>
        <v>0</v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IR221"/>
      <c r="IS221"/>
      <c r="IT221"/>
      <c r="IU221"/>
    </row>
    <row r="222" spans="1:55" ht="19.5">
      <c r="A222" s="26" t="s">
        <v>146</v>
      </c>
      <c r="B222" s="10" t="s">
        <v>8</v>
      </c>
      <c r="C222" s="11">
        <v>310.5</v>
      </c>
      <c r="D222" s="67"/>
      <c r="E222" s="19">
        <f t="shared" si="8"/>
        <v>0</v>
      </c>
      <c r="F222" s="21">
        <f t="shared" si="9"/>
        <v>0</v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</row>
    <row r="223" spans="1:255" s="30" customFormat="1" ht="19.5">
      <c r="A223" s="27" t="s">
        <v>22</v>
      </c>
      <c r="B223" s="17" t="s">
        <v>9</v>
      </c>
      <c r="C223" s="18">
        <v>2266.65</v>
      </c>
      <c r="D223" s="67"/>
      <c r="E223" s="19">
        <f t="shared" si="8"/>
        <v>0</v>
      </c>
      <c r="F223" s="21">
        <f t="shared" si="9"/>
        <v>0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IR223"/>
      <c r="IS223"/>
      <c r="IT223"/>
      <c r="IU223"/>
    </row>
    <row r="224" spans="1:55" ht="32.25">
      <c r="A224" s="26" t="s">
        <v>147</v>
      </c>
      <c r="B224" s="10" t="s">
        <v>9</v>
      </c>
      <c r="C224" s="11">
        <v>990.9</v>
      </c>
      <c r="D224" s="67"/>
      <c r="E224" s="19">
        <f t="shared" si="8"/>
        <v>0</v>
      </c>
      <c r="F224" s="21">
        <f t="shared" si="9"/>
        <v>0</v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</row>
    <row r="225" spans="1:55" ht="19.5">
      <c r="A225" s="26" t="s">
        <v>148</v>
      </c>
      <c r="B225" s="10" t="s">
        <v>8</v>
      </c>
      <c r="C225" s="11">
        <v>225.45</v>
      </c>
      <c r="D225" s="67"/>
      <c r="E225" s="19">
        <f t="shared" si="8"/>
        <v>0</v>
      </c>
      <c r="F225" s="21">
        <f t="shared" si="9"/>
        <v>0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</row>
    <row r="226" spans="1:255" s="30" customFormat="1" ht="19.5">
      <c r="A226" s="27"/>
      <c r="B226" s="17" t="s">
        <v>9</v>
      </c>
      <c r="C226" s="18">
        <v>1841.4</v>
      </c>
      <c r="D226" s="67"/>
      <c r="E226" s="19">
        <f t="shared" si="8"/>
        <v>0</v>
      </c>
      <c r="F226" s="21">
        <f t="shared" si="9"/>
        <v>0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IR226"/>
      <c r="IS226"/>
      <c r="IT226"/>
      <c r="IU226"/>
    </row>
    <row r="227" spans="1:55" ht="19.5">
      <c r="A227" s="26" t="s">
        <v>149</v>
      </c>
      <c r="B227" s="10" t="s">
        <v>8</v>
      </c>
      <c r="C227" s="11">
        <v>211.05</v>
      </c>
      <c r="D227" s="67"/>
      <c r="E227" s="19">
        <f aca="true" t="shared" si="10" ref="E227:E238">E225</f>
        <v>0</v>
      </c>
      <c r="F227" s="21">
        <f t="shared" si="9"/>
        <v>0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</row>
    <row r="228" spans="1:255" s="30" customFormat="1" ht="19.5">
      <c r="A228" s="27"/>
      <c r="B228" s="17" t="s">
        <v>9</v>
      </c>
      <c r="C228" s="18">
        <v>1699.65</v>
      </c>
      <c r="D228" s="67"/>
      <c r="E228" s="19">
        <f t="shared" si="10"/>
        <v>0</v>
      </c>
      <c r="F228" s="21">
        <f t="shared" si="9"/>
        <v>0</v>
      </c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IR228"/>
      <c r="IS228"/>
      <c r="IT228"/>
      <c r="IU228"/>
    </row>
    <row r="229" spans="1:55" ht="19.5">
      <c r="A229" s="26" t="s">
        <v>150</v>
      </c>
      <c r="B229" s="10" t="s">
        <v>8</v>
      </c>
      <c r="C229" s="11">
        <v>112.05</v>
      </c>
      <c r="D229" s="67"/>
      <c r="E229" s="19">
        <f t="shared" si="10"/>
        <v>0</v>
      </c>
      <c r="F229" s="21">
        <f t="shared" si="9"/>
        <v>0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</row>
    <row r="230" spans="1:255" s="30" customFormat="1" ht="19.5">
      <c r="A230" s="27"/>
      <c r="B230" s="17" t="s">
        <v>9</v>
      </c>
      <c r="C230" s="18">
        <v>849.15</v>
      </c>
      <c r="D230" s="67"/>
      <c r="E230" s="19">
        <f t="shared" si="10"/>
        <v>0</v>
      </c>
      <c r="F230" s="21">
        <f t="shared" si="9"/>
        <v>0</v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IR230"/>
      <c r="IS230"/>
      <c r="IT230"/>
      <c r="IU230"/>
    </row>
    <row r="231" spans="1:55" ht="19.5">
      <c r="A231" s="26" t="s">
        <v>151</v>
      </c>
      <c r="B231" s="10" t="s">
        <v>8</v>
      </c>
      <c r="C231" s="11">
        <v>97.65</v>
      </c>
      <c r="D231" s="67"/>
      <c r="E231" s="19">
        <f t="shared" si="10"/>
        <v>0</v>
      </c>
      <c r="F231" s="21">
        <f t="shared" si="9"/>
        <v>0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</row>
    <row r="232" spans="1:255" s="30" customFormat="1" ht="19.5">
      <c r="A232" s="27" t="s">
        <v>19</v>
      </c>
      <c r="B232" s="17" t="s">
        <v>9</v>
      </c>
      <c r="C232" s="18">
        <v>849.15</v>
      </c>
      <c r="D232" s="67"/>
      <c r="E232" s="19">
        <f t="shared" si="10"/>
        <v>0</v>
      </c>
      <c r="F232" s="21">
        <f t="shared" si="9"/>
        <v>0</v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IR232"/>
      <c r="IS232"/>
      <c r="IT232"/>
      <c r="IU232"/>
    </row>
    <row r="233" spans="1:255" s="30" customFormat="1" ht="31.5" customHeight="1">
      <c r="A233" s="32" t="s">
        <v>152</v>
      </c>
      <c r="B233" s="24" t="s">
        <v>8</v>
      </c>
      <c r="C233" s="25">
        <v>211.05</v>
      </c>
      <c r="D233" s="67"/>
      <c r="E233" s="19">
        <f t="shared" si="10"/>
        <v>0</v>
      </c>
      <c r="F233" s="21">
        <f t="shared" si="9"/>
        <v>0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IR233"/>
      <c r="IS233"/>
      <c r="IT233"/>
      <c r="IU233"/>
    </row>
    <row r="234" spans="1:255" s="30" customFormat="1" ht="18" customHeight="1">
      <c r="A234" s="27"/>
      <c r="B234" s="17" t="s">
        <v>9</v>
      </c>
      <c r="C234" s="18">
        <v>1784.7</v>
      </c>
      <c r="D234" s="67"/>
      <c r="E234" s="19">
        <f t="shared" si="10"/>
        <v>0</v>
      </c>
      <c r="F234" s="21">
        <f t="shared" si="9"/>
        <v>0</v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IR234"/>
      <c r="IS234"/>
      <c r="IT234"/>
      <c r="IU234"/>
    </row>
    <row r="235" spans="1:55" ht="19.5">
      <c r="A235" s="26" t="s">
        <v>153</v>
      </c>
      <c r="B235" s="10" t="s">
        <v>8</v>
      </c>
      <c r="C235" s="11">
        <v>168.75</v>
      </c>
      <c r="D235" s="67"/>
      <c r="E235" s="19">
        <f t="shared" si="10"/>
        <v>0</v>
      </c>
      <c r="F235" s="21">
        <f t="shared" si="9"/>
        <v>0</v>
      </c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</row>
    <row r="236" spans="1:255" s="30" customFormat="1" ht="19.5">
      <c r="A236" s="27" t="s">
        <v>33</v>
      </c>
      <c r="B236" s="17" t="s">
        <v>9</v>
      </c>
      <c r="C236" s="18">
        <v>1416.15</v>
      </c>
      <c r="D236" s="67"/>
      <c r="E236" s="19">
        <f t="shared" si="10"/>
        <v>0</v>
      </c>
      <c r="F236" s="21">
        <f t="shared" si="9"/>
        <v>0</v>
      </c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IR236"/>
      <c r="IS236"/>
      <c r="IT236"/>
      <c r="IU236"/>
    </row>
    <row r="237" spans="1:55" ht="19.5">
      <c r="A237" s="26" t="s">
        <v>154</v>
      </c>
      <c r="B237" s="10" t="s">
        <v>8</v>
      </c>
      <c r="C237" s="11">
        <v>264.6</v>
      </c>
      <c r="D237" s="67"/>
      <c r="E237" s="19">
        <f t="shared" si="10"/>
        <v>0</v>
      </c>
      <c r="F237" s="21">
        <f t="shared" si="9"/>
        <v>0</v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</row>
    <row r="238" spans="1:255" s="30" customFormat="1" ht="19.5">
      <c r="A238" s="27"/>
      <c r="B238" s="17" t="s">
        <v>9</v>
      </c>
      <c r="C238" s="18">
        <v>1922.4</v>
      </c>
      <c r="D238" s="67"/>
      <c r="E238" s="19">
        <f t="shared" si="10"/>
        <v>0</v>
      </c>
      <c r="F238" s="21">
        <f t="shared" si="9"/>
        <v>0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IR238"/>
      <c r="IS238"/>
      <c r="IT238"/>
      <c r="IU238"/>
    </row>
    <row r="239" spans="1:255" s="30" customFormat="1" ht="40.5" customHeight="1">
      <c r="A239" s="54" t="s">
        <v>155</v>
      </c>
      <c r="B239" s="54"/>
      <c r="C239" s="54"/>
      <c r="D239" s="54"/>
      <c r="E239" s="54"/>
      <c r="F239" s="21">
        <f t="shared" si="9"/>
        <v>0</v>
      </c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IR239"/>
      <c r="IS239"/>
      <c r="IT239"/>
      <c r="IU239"/>
    </row>
    <row r="240" spans="1:255" s="30" customFormat="1" ht="17.25" customHeight="1">
      <c r="A240" s="33" t="s">
        <v>156</v>
      </c>
      <c r="B240" s="24" t="s">
        <v>157</v>
      </c>
      <c r="C240" s="25">
        <v>2655</v>
      </c>
      <c r="D240" s="67"/>
      <c r="E240" s="19"/>
      <c r="F240" s="21">
        <f t="shared" si="9"/>
        <v>0</v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IR240"/>
      <c r="IS240"/>
      <c r="IT240"/>
      <c r="IU240"/>
    </row>
    <row r="241" spans="1:255" s="30" customFormat="1" ht="17.25" customHeight="1">
      <c r="A241" s="33" t="s">
        <v>158</v>
      </c>
      <c r="B241" s="24" t="s">
        <v>157</v>
      </c>
      <c r="C241" s="25">
        <v>2655</v>
      </c>
      <c r="D241" s="67"/>
      <c r="E241" s="19">
        <f>E240</f>
        <v>0</v>
      </c>
      <c r="F241" s="21">
        <f t="shared" si="9"/>
        <v>0</v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IR241"/>
      <c r="IS241"/>
      <c r="IT241"/>
      <c r="IU241"/>
    </row>
    <row r="242" spans="1:255" s="30" customFormat="1" ht="21.75" customHeight="1">
      <c r="A242" s="51" t="s">
        <v>159</v>
      </c>
      <c r="B242" s="51"/>
      <c r="C242" s="51"/>
      <c r="D242" s="51"/>
      <c r="E242" s="51"/>
      <c r="F242" s="21">
        <f t="shared" si="9"/>
        <v>0</v>
      </c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IR242"/>
      <c r="IS242"/>
      <c r="IT242"/>
      <c r="IU242"/>
    </row>
    <row r="243" spans="1:255" s="30" customFormat="1" ht="21.75" customHeight="1">
      <c r="A243" s="34" t="s">
        <v>160</v>
      </c>
      <c r="B243" s="24">
        <v>237</v>
      </c>
      <c r="C243" s="25">
        <v>453.6</v>
      </c>
      <c r="D243" s="67"/>
      <c r="E243" s="19">
        <f>E238</f>
        <v>0</v>
      </c>
      <c r="F243" s="21">
        <f t="shared" si="9"/>
        <v>0</v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IR243"/>
      <c r="IS243"/>
      <c r="IT243"/>
      <c r="IU243"/>
    </row>
    <row r="244" spans="1:255" s="30" customFormat="1" ht="21.75" customHeight="1">
      <c r="A244" s="34" t="s">
        <v>161</v>
      </c>
      <c r="B244" s="24">
        <v>237</v>
      </c>
      <c r="C244" s="25">
        <v>453.6</v>
      </c>
      <c r="D244" s="67"/>
      <c r="E244" s="19">
        <f>E243</f>
        <v>0</v>
      </c>
      <c r="F244" s="21">
        <f t="shared" si="9"/>
        <v>0</v>
      </c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IR244"/>
      <c r="IS244"/>
      <c r="IT244"/>
      <c r="IU244"/>
    </row>
    <row r="245" spans="1:255" s="30" customFormat="1" ht="17.25" customHeight="1">
      <c r="A245" s="34" t="s">
        <v>162</v>
      </c>
      <c r="B245" s="24" t="s">
        <v>15</v>
      </c>
      <c r="C245" s="25">
        <v>453.6</v>
      </c>
      <c r="D245" s="67"/>
      <c r="E245" s="19">
        <f aca="true" t="shared" si="11" ref="E245:E260">E243</f>
        <v>0</v>
      </c>
      <c r="F245" s="21">
        <f t="shared" si="9"/>
        <v>0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IR245"/>
      <c r="IS245"/>
      <c r="IT245"/>
      <c r="IU245"/>
    </row>
    <row r="246" spans="1:255" s="30" customFormat="1" ht="17.25" customHeight="1">
      <c r="A246" s="34" t="s">
        <v>163</v>
      </c>
      <c r="B246" s="24" t="s">
        <v>15</v>
      </c>
      <c r="C246" s="25">
        <v>453.6</v>
      </c>
      <c r="D246" s="67"/>
      <c r="E246" s="19">
        <f t="shared" si="11"/>
        <v>0</v>
      </c>
      <c r="F246" s="21">
        <f t="shared" si="9"/>
        <v>0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IR246"/>
      <c r="IS246"/>
      <c r="IT246"/>
      <c r="IU246"/>
    </row>
    <row r="247" spans="1:255" s="30" customFormat="1" ht="17.25" customHeight="1">
      <c r="A247" s="33" t="s">
        <v>164</v>
      </c>
      <c r="B247" s="24" t="s">
        <v>15</v>
      </c>
      <c r="C247" s="25">
        <v>453.6</v>
      </c>
      <c r="D247" s="67"/>
      <c r="E247" s="19">
        <f t="shared" si="11"/>
        <v>0</v>
      </c>
      <c r="F247" s="21">
        <f t="shared" si="9"/>
        <v>0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IR247"/>
      <c r="IS247"/>
      <c r="IT247"/>
      <c r="IU247"/>
    </row>
    <row r="248" spans="1:255" s="30" customFormat="1" ht="17.25" customHeight="1">
      <c r="A248" s="33" t="s">
        <v>165</v>
      </c>
      <c r="B248" s="24" t="s">
        <v>15</v>
      </c>
      <c r="C248" s="25">
        <v>453.6</v>
      </c>
      <c r="D248" s="67"/>
      <c r="E248" s="19">
        <f t="shared" si="11"/>
        <v>0</v>
      </c>
      <c r="F248" s="21">
        <f t="shared" si="9"/>
        <v>0</v>
      </c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IR248"/>
      <c r="IS248"/>
      <c r="IT248"/>
      <c r="IU248"/>
    </row>
    <row r="249" spans="1:255" s="30" customFormat="1" ht="17.25" customHeight="1">
      <c r="A249" s="33" t="s">
        <v>166</v>
      </c>
      <c r="B249" s="24" t="s">
        <v>15</v>
      </c>
      <c r="C249" s="25">
        <v>453.6</v>
      </c>
      <c r="D249" s="67"/>
      <c r="E249" s="19">
        <f t="shared" si="11"/>
        <v>0</v>
      </c>
      <c r="F249" s="21">
        <f t="shared" si="9"/>
        <v>0</v>
      </c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IR249"/>
      <c r="IS249"/>
      <c r="IT249"/>
      <c r="IU249"/>
    </row>
    <row r="250" spans="1:255" s="30" customFormat="1" ht="17.25" customHeight="1">
      <c r="A250" s="33" t="s">
        <v>167</v>
      </c>
      <c r="B250" s="24" t="s">
        <v>168</v>
      </c>
      <c r="C250" s="25">
        <v>609.75</v>
      </c>
      <c r="D250" s="67"/>
      <c r="E250" s="19">
        <f t="shared" si="11"/>
        <v>0</v>
      </c>
      <c r="F250" s="21">
        <f t="shared" si="9"/>
        <v>0</v>
      </c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IR250"/>
      <c r="IS250"/>
      <c r="IT250"/>
      <c r="IU250"/>
    </row>
    <row r="251" spans="1:255" s="30" customFormat="1" ht="17.25" customHeight="1">
      <c r="A251" s="33" t="s">
        <v>169</v>
      </c>
      <c r="B251" s="24" t="s">
        <v>168</v>
      </c>
      <c r="C251" s="25">
        <v>609.75</v>
      </c>
      <c r="D251" s="67"/>
      <c r="E251" s="19">
        <f t="shared" si="11"/>
        <v>0</v>
      </c>
      <c r="F251" s="21">
        <f t="shared" si="9"/>
        <v>0</v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IR251"/>
      <c r="IS251"/>
      <c r="IT251"/>
      <c r="IU251"/>
    </row>
    <row r="252" spans="1:255" s="30" customFormat="1" ht="17.25" customHeight="1">
      <c r="A252" s="33" t="s">
        <v>170</v>
      </c>
      <c r="B252" s="24" t="s">
        <v>168</v>
      </c>
      <c r="C252" s="25">
        <v>609.75</v>
      </c>
      <c r="D252" s="67"/>
      <c r="E252" s="19">
        <f t="shared" si="11"/>
        <v>0</v>
      </c>
      <c r="F252" s="21">
        <f t="shared" si="9"/>
        <v>0</v>
      </c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IR252"/>
      <c r="IS252"/>
      <c r="IT252"/>
      <c r="IU252"/>
    </row>
    <row r="253" spans="1:255" s="30" customFormat="1" ht="17.25" customHeight="1">
      <c r="A253" s="33" t="s">
        <v>171</v>
      </c>
      <c r="B253" s="24" t="s">
        <v>15</v>
      </c>
      <c r="C253" s="25">
        <v>453.6</v>
      </c>
      <c r="D253" s="67"/>
      <c r="E253" s="19">
        <f t="shared" si="11"/>
        <v>0</v>
      </c>
      <c r="F253" s="21">
        <f t="shared" si="9"/>
        <v>0</v>
      </c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IR253"/>
      <c r="IS253"/>
      <c r="IT253"/>
      <c r="IU253"/>
    </row>
    <row r="254" spans="1:255" s="30" customFormat="1" ht="17.25" customHeight="1">
      <c r="A254" s="33" t="s">
        <v>172</v>
      </c>
      <c r="B254" s="24" t="s">
        <v>15</v>
      </c>
      <c r="C254" s="25">
        <v>489.15</v>
      </c>
      <c r="D254" s="67"/>
      <c r="E254" s="19">
        <f t="shared" si="11"/>
        <v>0</v>
      </c>
      <c r="F254" s="21">
        <f t="shared" si="9"/>
        <v>0</v>
      </c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IR254"/>
      <c r="IS254"/>
      <c r="IT254"/>
      <c r="IU254"/>
    </row>
    <row r="255" spans="1:255" s="30" customFormat="1" ht="17.25" customHeight="1">
      <c r="A255" s="33" t="s">
        <v>173</v>
      </c>
      <c r="B255" s="24" t="s">
        <v>15</v>
      </c>
      <c r="C255" s="25">
        <v>489.15</v>
      </c>
      <c r="D255" s="67"/>
      <c r="E255" s="19">
        <f t="shared" si="11"/>
        <v>0</v>
      </c>
      <c r="F255" s="21">
        <f t="shared" si="9"/>
        <v>0</v>
      </c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IR255"/>
      <c r="IS255"/>
      <c r="IT255"/>
      <c r="IU255"/>
    </row>
    <row r="256" spans="1:255" s="30" customFormat="1" ht="17.25" customHeight="1">
      <c r="A256" s="33" t="s">
        <v>174</v>
      </c>
      <c r="B256" s="24" t="s">
        <v>168</v>
      </c>
      <c r="C256" s="25">
        <v>609.75</v>
      </c>
      <c r="D256" s="67"/>
      <c r="E256" s="19">
        <f t="shared" si="11"/>
        <v>0</v>
      </c>
      <c r="F256" s="21">
        <f t="shared" si="9"/>
        <v>0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IR256"/>
      <c r="IS256"/>
      <c r="IT256"/>
      <c r="IU256"/>
    </row>
    <row r="257" spans="1:255" s="30" customFormat="1" ht="17.25" customHeight="1">
      <c r="A257" s="33" t="s">
        <v>175</v>
      </c>
      <c r="B257" s="24" t="s">
        <v>15</v>
      </c>
      <c r="C257" s="25">
        <v>453.6</v>
      </c>
      <c r="D257" s="67"/>
      <c r="E257" s="19">
        <f t="shared" si="11"/>
        <v>0</v>
      </c>
      <c r="F257" s="21">
        <f t="shared" si="9"/>
        <v>0</v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IR257"/>
      <c r="IS257"/>
      <c r="IT257"/>
      <c r="IU257"/>
    </row>
    <row r="258" spans="1:255" s="30" customFormat="1" ht="17.25" customHeight="1">
      <c r="A258" s="33" t="s">
        <v>176</v>
      </c>
      <c r="B258" s="24" t="s">
        <v>168</v>
      </c>
      <c r="C258" s="25">
        <v>609.75</v>
      </c>
      <c r="D258" s="67"/>
      <c r="E258" s="19">
        <f t="shared" si="11"/>
        <v>0</v>
      </c>
      <c r="F258" s="21">
        <f t="shared" si="9"/>
        <v>0</v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IR258"/>
      <c r="IS258"/>
      <c r="IT258"/>
      <c r="IU258"/>
    </row>
    <row r="259" spans="1:255" s="30" customFormat="1" ht="17.25" customHeight="1">
      <c r="A259" s="33" t="s">
        <v>177</v>
      </c>
      <c r="B259" s="24" t="s">
        <v>15</v>
      </c>
      <c r="C259" s="25">
        <v>517.5</v>
      </c>
      <c r="D259" s="67"/>
      <c r="E259" s="19">
        <f t="shared" si="11"/>
        <v>0</v>
      </c>
      <c r="F259" s="21">
        <f aca="true" t="shared" si="12" ref="F259:F268">C259*D259-C259*D259*E259/100</f>
        <v>0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IR259"/>
      <c r="IS259"/>
      <c r="IT259"/>
      <c r="IU259"/>
    </row>
    <row r="260" spans="1:255" s="30" customFormat="1" ht="17.25" customHeight="1">
      <c r="A260" s="33" t="s">
        <v>178</v>
      </c>
      <c r="B260" s="24" t="s">
        <v>15</v>
      </c>
      <c r="C260" s="25">
        <v>517.5</v>
      </c>
      <c r="D260" s="67"/>
      <c r="E260" s="19">
        <f t="shared" si="11"/>
        <v>0</v>
      </c>
      <c r="F260" s="21">
        <f t="shared" si="12"/>
        <v>0</v>
      </c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IR260"/>
      <c r="IS260"/>
      <c r="IT260"/>
      <c r="IU260"/>
    </row>
    <row r="261" spans="1:255" s="30" customFormat="1" ht="23.25" customHeight="1">
      <c r="A261" s="51" t="s">
        <v>179</v>
      </c>
      <c r="B261" s="51"/>
      <c r="C261" s="51"/>
      <c r="D261" s="51"/>
      <c r="E261" s="51"/>
      <c r="F261" s="21">
        <f t="shared" si="12"/>
        <v>0</v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IR261"/>
      <c r="IS261"/>
      <c r="IT261"/>
      <c r="IU261"/>
    </row>
    <row r="262" spans="1:251" ht="17.25" customHeight="1">
      <c r="A262" s="35" t="s">
        <v>194</v>
      </c>
      <c r="B262" s="36" t="s">
        <v>180</v>
      </c>
      <c r="C262" s="11">
        <v>350</v>
      </c>
      <c r="D262" s="69"/>
      <c r="E262" s="37">
        <f>E260</f>
        <v>0</v>
      </c>
      <c r="F262" s="21">
        <f t="shared" si="12"/>
        <v>0</v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IM262"/>
      <c r="IN262"/>
      <c r="IO262"/>
      <c r="IP262"/>
      <c r="IQ262"/>
    </row>
    <row r="263" spans="1:251" ht="16.5">
      <c r="A263" s="35" t="s">
        <v>181</v>
      </c>
      <c r="B263" s="36" t="s">
        <v>182</v>
      </c>
      <c r="C263" s="11">
        <v>782.1</v>
      </c>
      <c r="D263" s="69"/>
      <c r="E263" s="37">
        <f>E262</f>
        <v>0</v>
      </c>
      <c r="F263" s="21">
        <f t="shared" si="12"/>
        <v>0</v>
      </c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IM263"/>
      <c r="IN263"/>
      <c r="IO263"/>
      <c r="IP263"/>
      <c r="IQ263"/>
    </row>
    <row r="264" spans="1:251" ht="16.5">
      <c r="A264" s="38" t="s">
        <v>183</v>
      </c>
      <c r="B264" s="39" t="s">
        <v>184</v>
      </c>
      <c r="C264" s="11">
        <v>300</v>
      </c>
      <c r="D264" s="69"/>
      <c r="E264" s="37">
        <f>E262</f>
        <v>0</v>
      </c>
      <c r="F264" s="21">
        <f t="shared" si="12"/>
        <v>0</v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IM264"/>
      <c r="IN264"/>
      <c r="IO264"/>
      <c r="IP264"/>
      <c r="IQ264"/>
    </row>
    <row r="265" spans="1:251" ht="16.5">
      <c r="A265" s="35" t="s">
        <v>185</v>
      </c>
      <c r="B265" s="36" t="s">
        <v>186</v>
      </c>
      <c r="C265" s="11">
        <v>99.9999</v>
      </c>
      <c r="D265" s="69"/>
      <c r="E265" s="37">
        <f>E263</f>
        <v>0</v>
      </c>
      <c r="F265" s="21">
        <f t="shared" si="12"/>
        <v>0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IM265"/>
      <c r="IN265"/>
      <c r="IO265"/>
      <c r="IP265"/>
      <c r="IQ265"/>
    </row>
    <row r="266" spans="1:251" ht="30" customHeight="1">
      <c r="A266" s="40" t="s">
        <v>187</v>
      </c>
      <c r="B266" s="36" t="s">
        <v>186</v>
      </c>
      <c r="C266" s="11">
        <v>200</v>
      </c>
      <c r="D266" s="69"/>
      <c r="E266" s="37">
        <f>E264</f>
        <v>0</v>
      </c>
      <c r="F266" s="21">
        <f t="shared" si="12"/>
        <v>0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IM266"/>
      <c r="IN266"/>
      <c r="IO266"/>
      <c r="IP266"/>
      <c r="IQ266"/>
    </row>
    <row r="267" spans="1:251" ht="16.5">
      <c r="A267" s="35" t="s">
        <v>188</v>
      </c>
      <c r="B267" s="36" t="s">
        <v>186</v>
      </c>
      <c r="C267" s="11">
        <v>100</v>
      </c>
      <c r="D267" s="69"/>
      <c r="E267" s="37">
        <f>E265</f>
        <v>0</v>
      </c>
      <c r="F267" s="21">
        <f t="shared" si="12"/>
        <v>0</v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IM267"/>
      <c r="IN267"/>
      <c r="IO267"/>
      <c r="IP267"/>
      <c r="IQ267"/>
    </row>
    <row r="268" spans="1:251" ht="13.5" customHeight="1">
      <c r="A268" s="35"/>
      <c r="B268" s="36"/>
      <c r="C268" s="11"/>
      <c r="D268" s="69"/>
      <c r="E268" s="37">
        <f>E266</f>
        <v>0</v>
      </c>
      <c r="F268" s="21">
        <f t="shared" si="12"/>
        <v>0</v>
      </c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IM268"/>
      <c r="IN268"/>
      <c r="IO268"/>
      <c r="IP268"/>
      <c r="IQ268"/>
    </row>
    <row r="269" spans="1:251" ht="16.5">
      <c r="A269" s="35" t="s">
        <v>189</v>
      </c>
      <c r="B269" s="36" t="s">
        <v>184</v>
      </c>
      <c r="C269" s="11">
        <v>2025</v>
      </c>
      <c r="D269" s="69"/>
      <c r="E269" s="37" t="s">
        <v>190</v>
      </c>
      <c r="F269" s="21">
        <f>C269*D269</f>
        <v>0</v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IM269"/>
      <c r="IN269"/>
      <c r="IO269"/>
      <c r="IP269"/>
      <c r="IQ269"/>
    </row>
    <row r="270" spans="1:251" ht="45" customHeight="1">
      <c r="A270" s="70" t="s">
        <v>193</v>
      </c>
      <c r="B270" s="70"/>
      <c r="C270" s="70"/>
      <c r="D270" s="70"/>
      <c r="E270" s="70"/>
      <c r="F270" s="70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IM270"/>
      <c r="IN270"/>
      <c r="IO270"/>
      <c r="IP270"/>
      <c r="IQ270"/>
    </row>
    <row r="271" spans="1:251" ht="33.75" customHeight="1">
      <c r="A271" s="41" t="s">
        <v>191</v>
      </c>
      <c r="B271" s="42"/>
      <c r="C271" s="42"/>
      <c r="D271" s="42"/>
      <c r="E271" s="56">
        <f>SUM(F3:F269)</f>
        <v>0</v>
      </c>
      <c r="F271" s="56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IM271"/>
      <c r="IN271"/>
      <c r="IO271"/>
      <c r="IP271"/>
      <c r="IQ271"/>
    </row>
    <row r="272" spans="1:251" ht="15" customHeight="1">
      <c r="A272" s="57" t="s">
        <v>192</v>
      </c>
      <c r="B272" s="57"/>
      <c r="C272" s="57"/>
      <c r="D272" s="57"/>
      <c r="E272" s="57"/>
      <c r="F272" s="57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IM272"/>
      <c r="IN272"/>
      <c r="IO272"/>
      <c r="IP272"/>
      <c r="IQ272"/>
    </row>
    <row r="273" spans="1:251" ht="11.25">
      <c r="A273" s="58"/>
      <c r="B273" s="58"/>
      <c r="C273" s="43"/>
      <c r="D273" s="44"/>
      <c r="F273" s="4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IM273"/>
      <c r="IN273"/>
      <c r="IO273"/>
      <c r="IP273"/>
      <c r="IQ273"/>
    </row>
    <row r="274" spans="1:251" ht="16.5">
      <c r="A274" s="46"/>
      <c r="B274" s="46"/>
      <c r="C274" s="43"/>
      <c r="D274" s="44"/>
      <c r="F274" s="4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IM274"/>
      <c r="IN274"/>
      <c r="IO274"/>
      <c r="IP274"/>
      <c r="IQ274"/>
    </row>
    <row r="275" spans="1:251" ht="16.5">
      <c r="A275" s="47"/>
      <c r="B275" s="47"/>
      <c r="C275" s="43"/>
      <c r="D275" s="44"/>
      <c r="F275" s="4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IM275"/>
      <c r="IN275"/>
      <c r="IO275"/>
      <c r="IP275"/>
      <c r="IQ275"/>
    </row>
    <row r="276" spans="1:251" ht="16.5">
      <c r="A276" s="46"/>
      <c r="B276" s="46"/>
      <c r="C276" s="43"/>
      <c r="D276" s="44"/>
      <c r="F276" s="4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IM276"/>
      <c r="IN276"/>
      <c r="IO276"/>
      <c r="IP276"/>
      <c r="IQ276"/>
    </row>
    <row r="277" spans="1:251" ht="16.5">
      <c r="A277" s="55"/>
      <c r="B277" s="55"/>
      <c r="C277" s="43"/>
      <c r="D277" s="44"/>
      <c r="F277" s="4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IM277"/>
      <c r="IN277"/>
      <c r="IO277"/>
      <c r="IP277"/>
      <c r="IQ277"/>
    </row>
    <row r="278" spans="1:251" ht="11.25">
      <c r="A278" s="48"/>
      <c r="B278" s="49"/>
      <c r="C278" s="43"/>
      <c r="D278" s="44"/>
      <c r="F278" s="4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IM278"/>
      <c r="IN278"/>
      <c r="IO278"/>
      <c r="IP278"/>
      <c r="IQ278"/>
    </row>
    <row r="279" spans="1:251" ht="11.25">
      <c r="A279" s="48"/>
      <c r="B279" s="49"/>
      <c r="C279" s="43"/>
      <c r="D279" s="44"/>
      <c r="F279" s="4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IM279"/>
      <c r="IN279"/>
      <c r="IO279"/>
      <c r="IP279"/>
      <c r="IQ279"/>
    </row>
    <row r="280" spans="1:251" ht="11.25">
      <c r="A280" s="48"/>
      <c r="B280" s="49"/>
      <c r="C280" s="43"/>
      <c r="D280" s="44"/>
      <c r="F280" s="4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IM280"/>
      <c r="IN280"/>
      <c r="IO280"/>
      <c r="IP280"/>
      <c r="IQ280"/>
    </row>
    <row r="281" spans="1:251" ht="11.25">
      <c r="A281" s="48"/>
      <c r="B281" s="49"/>
      <c r="C281" s="43"/>
      <c r="D281" s="44"/>
      <c r="F281" s="4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IM281"/>
      <c r="IN281"/>
      <c r="IO281"/>
      <c r="IP281"/>
      <c r="IQ281"/>
    </row>
    <row r="282" spans="1:251" ht="11.25">
      <c r="A282" s="48"/>
      <c r="B282" s="49"/>
      <c r="C282" s="43"/>
      <c r="D282" s="44"/>
      <c r="F282" s="4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IM282"/>
      <c r="IN282"/>
      <c r="IO282"/>
      <c r="IP282"/>
      <c r="IQ282"/>
    </row>
    <row r="283" spans="1:251" ht="11.25">
      <c r="A283" s="48"/>
      <c r="B283" s="49"/>
      <c r="C283" s="43"/>
      <c r="D283" s="44"/>
      <c r="F283" s="4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IM283"/>
      <c r="IN283"/>
      <c r="IO283"/>
      <c r="IP283"/>
      <c r="IQ283"/>
    </row>
    <row r="284" spans="1:251" ht="11.25">
      <c r="A284" s="48"/>
      <c r="B284" s="49"/>
      <c r="C284" s="43"/>
      <c r="D284" s="44"/>
      <c r="F284" s="4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IM284"/>
      <c r="IN284"/>
      <c r="IO284"/>
      <c r="IP284"/>
      <c r="IQ284"/>
    </row>
    <row r="285" spans="1:251" ht="11.25">
      <c r="A285" s="48"/>
      <c r="B285" s="49"/>
      <c r="C285" s="43"/>
      <c r="D285" s="44"/>
      <c r="F285" s="4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IM285"/>
      <c r="IN285"/>
      <c r="IO285"/>
      <c r="IP285"/>
      <c r="IQ285"/>
    </row>
    <row r="286" spans="1:251" ht="11.25">
      <c r="A286" s="48"/>
      <c r="B286" s="49"/>
      <c r="C286" s="43"/>
      <c r="D286" s="44"/>
      <c r="F286" s="4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IM286"/>
      <c r="IN286"/>
      <c r="IO286"/>
      <c r="IP286"/>
      <c r="IQ286"/>
    </row>
    <row r="287" spans="1:251" ht="11.25">
      <c r="A287" s="48"/>
      <c r="B287" s="49"/>
      <c r="C287" s="43"/>
      <c r="D287" s="44"/>
      <c r="F287" s="4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IM287"/>
      <c r="IN287"/>
      <c r="IO287"/>
      <c r="IP287"/>
      <c r="IQ287"/>
    </row>
    <row r="288" spans="1:251" ht="11.25">
      <c r="A288" s="48"/>
      <c r="B288" s="49"/>
      <c r="C288" s="43"/>
      <c r="D288" s="44"/>
      <c r="F288" s="4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IM288"/>
      <c r="IN288"/>
      <c r="IO288"/>
      <c r="IP288"/>
      <c r="IQ288"/>
    </row>
    <row r="289" spans="1:251" ht="11.25">
      <c r="A289" s="48"/>
      <c r="B289" s="49"/>
      <c r="C289" s="43"/>
      <c r="D289" s="44"/>
      <c r="F289" s="4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IM289"/>
      <c r="IN289"/>
      <c r="IO289"/>
      <c r="IP289"/>
      <c r="IQ289"/>
    </row>
    <row r="290" spans="1:251" ht="11.25">
      <c r="A290" s="48"/>
      <c r="B290" s="49"/>
      <c r="C290" s="43"/>
      <c r="D290" s="44"/>
      <c r="F290" s="4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IM290"/>
      <c r="IN290"/>
      <c r="IO290"/>
      <c r="IP290"/>
      <c r="IQ290"/>
    </row>
    <row r="291" spans="1:251" ht="11.25">
      <c r="A291" s="48"/>
      <c r="B291" s="49"/>
      <c r="C291" s="43"/>
      <c r="D291" s="44"/>
      <c r="F291" s="4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IM291"/>
      <c r="IN291"/>
      <c r="IO291"/>
      <c r="IP291"/>
      <c r="IQ291"/>
    </row>
    <row r="292" spans="1:251" ht="11.25">
      <c r="A292" s="48"/>
      <c r="B292" s="49"/>
      <c r="C292" s="43"/>
      <c r="D292" s="44"/>
      <c r="F292" s="4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IM292"/>
      <c r="IN292"/>
      <c r="IO292"/>
      <c r="IP292"/>
      <c r="IQ292"/>
    </row>
    <row r="293" spans="1:251" ht="11.25">
      <c r="A293" s="48"/>
      <c r="B293" s="49"/>
      <c r="C293" s="43"/>
      <c r="D293" s="44"/>
      <c r="F293" s="4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IM293"/>
      <c r="IN293"/>
      <c r="IO293"/>
      <c r="IP293"/>
      <c r="IQ293"/>
    </row>
    <row r="294" spans="1:251" ht="11.25">
      <c r="A294" s="48"/>
      <c r="B294" s="49"/>
      <c r="C294" s="43"/>
      <c r="D294" s="44"/>
      <c r="F294" s="4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IM294"/>
      <c r="IN294"/>
      <c r="IO294"/>
      <c r="IP294"/>
      <c r="IQ294"/>
    </row>
    <row r="295" spans="1:251" ht="11.25">
      <c r="A295" s="48"/>
      <c r="B295" s="49"/>
      <c r="C295" s="43"/>
      <c r="D295" s="44"/>
      <c r="F295" s="4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IM295"/>
      <c r="IN295"/>
      <c r="IO295"/>
      <c r="IP295"/>
      <c r="IQ295"/>
    </row>
    <row r="296" spans="1:251" ht="11.25">
      <c r="A296" s="48"/>
      <c r="B296" s="48"/>
      <c r="C296" s="1"/>
      <c r="D296" s="44"/>
      <c r="IM296"/>
      <c r="IN296"/>
      <c r="IO296"/>
      <c r="IP296"/>
      <c r="IQ296"/>
    </row>
    <row r="297" spans="1:251" ht="11.25">
      <c r="A297" s="48"/>
      <c r="B297" s="48"/>
      <c r="C297" s="1"/>
      <c r="D297" s="44"/>
      <c r="IM297"/>
      <c r="IN297"/>
      <c r="IO297"/>
      <c r="IP297"/>
      <c r="IQ297"/>
    </row>
    <row r="298" spans="1:251" ht="11.25">
      <c r="A298" s="48"/>
      <c r="B298" s="48"/>
      <c r="C298" s="1"/>
      <c r="D298" s="44"/>
      <c r="IM298"/>
      <c r="IN298"/>
      <c r="IO298"/>
      <c r="IP298"/>
      <c r="IQ298"/>
    </row>
    <row r="299" spans="1:251" ht="11.25">
      <c r="A299" s="48"/>
      <c r="B299" s="48"/>
      <c r="C299" s="1"/>
      <c r="D299" s="44"/>
      <c r="IM299"/>
      <c r="IN299"/>
      <c r="IO299"/>
      <c r="IP299"/>
      <c r="IQ299"/>
    </row>
    <row r="300" spans="1:251" ht="11.25">
      <c r="A300" s="48"/>
      <c r="B300" s="48"/>
      <c r="C300" s="1"/>
      <c r="D300" s="44"/>
      <c r="IM300"/>
      <c r="IN300"/>
      <c r="IO300"/>
      <c r="IP300"/>
      <c r="IQ300"/>
    </row>
    <row r="301" spans="1:251" ht="11.25">
      <c r="A301" s="48"/>
      <c r="B301" s="48"/>
      <c r="C301" s="1"/>
      <c r="D301" s="44"/>
      <c r="IM301"/>
      <c r="IN301"/>
      <c r="IO301"/>
      <c r="IP301"/>
      <c r="IQ301"/>
    </row>
    <row r="302" spans="1:251" ht="11.25">
      <c r="A302" s="48"/>
      <c r="B302" s="48"/>
      <c r="C302" s="1"/>
      <c r="D302" s="44"/>
      <c r="IM302"/>
      <c r="IN302"/>
      <c r="IO302"/>
      <c r="IP302"/>
      <c r="IQ302"/>
    </row>
    <row r="303" spans="1:251" ht="11.25">
      <c r="A303" s="48"/>
      <c r="B303" s="48"/>
      <c r="C303" s="1"/>
      <c r="D303" s="44"/>
      <c r="IM303"/>
      <c r="IN303"/>
      <c r="IO303"/>
      <c r="IP303"/>
      <c r="IQ303"/>
    </row>
    <row r="304" spans="1:251" ht="11.25">
      <c r="A304" s="48"/>
      <c r="B304" s="48"/>
      <c r="C304" s="1"/>
      <c r="D304" s="44"/>
      <c r="IM304"/>
      <c r="IN304"/>
      <c r="IO304"/>
      <c r="IP304"/>
      <c r="IQ304"/>
    </row>
    <row r="305" spans="1:251" ht="11.25">
      <c r="A305" s="48"/>
      <c r="B305" s="48"/>
      <c r="C305" s="1"/>
      <c r="D305" s="44"/>
      <c r="IM305"/>
      <c r="IN305"/>
      <c r="IO305"/>
      <c r="IP305"/>
      <c r="IQ305"/>
    </row>
    <row r="306" spans="1:251" ht="11.25">
      <c r="A306" s="48"/>
      <c r="B306" s="48"/>
      <c r="C306" s="1"/>
      <c r="D306" s="44"/>
      <c r="IM306"/>
      <c r="IN306"/>
      <c r="IO306"/>
      <c r="IP306"/>
      <c r="IQ306"/>
    </row>
    <row r="307" spans="2:251" ht="11.25">
      <c r="B307" s="48"/>
      <c r="C307" s="1"/>
      <c r="D307" s="44"/>
      <c r="IM307"/>
      <c r="IN307"/>
      <c r="IO307"/>
      <c r="IP307"/>
      <c r="IQ307"/>
    </row>
    <row r="308" spans="2:251" ht="11.25">
      <c r="B308" s="48"/>
      <c r="C308" s="1"/>
      <c r="D308" s="44"/>
      <c r="IM308"/>
      <c r="IN308"/>
      <c r="IO308"/>
      <c r="IP308"/>
      <c r="IQ308"/>
    </row>
    <row r="309" spans="2:251" ht="11.25">
      <c r="B309" s="48"/>
      <c r="C309" s="1"/>
      <c r="D309" s="44"/>
      <c r="IM309"/>
      <c r="IN309"/>
      <c r="IO309"/>
      <c r="IP309"/>
      <c r="IQ309"/>
    </row>
    <row r="310" spans="2:4" ht="11.25">
      <c r="B310" s="50"/>
      <c r="D310" s="44"/>
    </row>
    <row r="311" spans="2:4" ht="11.25">
      <c r="B311" s="50"/>
      <c r="D311" s="44"/>
    </row>
    <row r="312" spans="2:4" ht="11.25">
      <c r="B312" s="50"/>
      <c r="D312" s="44"/>
    </row>
    <row r="313" spans="2:4" ht="11.25">
      <c r="B313" s="50"/>
      <c r="D313" s="44"/>
    </row>
    <row r="314" spans="2:4" ht="11.25">
      <c r="B314" s="50"/>
      <c r="D314" s="44"/>
    </row>
    <row r="315" spans="2:4" ht="11.25">
      <c r="B315" s="50"/>
      <c r="D315" s="44"/>
    </row>
    <row r="316" spans="2:4" ht="11.25">
      <c r="B316" s="50"/>
      <c r="D316" s="44"/>
    </row>
    <row r="317" spans="2:4" ht="11.25">
      <c r="B317" s="50"/>
      <c r="D317" s="44"/>
    </row>
    <row r="318" spans="2:4" ht="11.25">
      <c r="B318" s="50"/>
      <c r="D318" s="44"/>
    </row>
    <row r="319" spans="2:4" ht="11.25">
      <c r="B319" s="50"/>
      <c r="D319" s="44"/>
    </row>
    <row r="320" spans="2:4" ht="11.25">
      <c r="B320" s="50"/>
      <c r="D320" s="44"/>
    </row>
    <row r="321" spans="2:4" ht="11.25">
      <c r="B321" s="50"/>
      <c r="D321" s="44"/>
    </row>
    <row r="322" spans="2:4" ht="11.25">
      <c r="B322" s="50"/>
      <c r="D322" s="44"/>
    </row>
    <row r="323" spans="2:4" ht="11.25">
      <c r="B323" s="50"/>
      <c r="D323" s="44"/>
    </row>
    <row r="324" spans="2:4" ht="11.25">
      <c r="B324" s="50"/>
      <c r="D324" s="44"/>
    </row>
    <row r="325" spans="2:4" ht="11.25">
      <c r="B325" s="50"/>
      <c r="D325" s="44"/>
    </row>
    <row r="326" spans="2:4" ht="11.25">
      <c r="B326" s="50"/>
      <c r="D326" s="44"/>
    </row>
    <row r="327" spans="2:4" ht="11.25">
      <c r="B327" s="50"/>
      <c r="D327" s="44"/>
    </row>
    <row r="328" spans="2:4" ht="11.25">
      <c r="B328" s="50"/>
      <c r="D328" s="44"/>
    </row>
    <row r="329" spans="2:4" ht="11.25">
      <c r="B329" s="50"/>
      <c r="D329" s="44"/>
    </row>
    <row r="330" spans="2:4" ht="11.25">
      <c r="B330" s="50"/>
      <c r="D330" s="44"/>
    </row>
    <row r="331" spans="2:4" ht="11.25">
      <c r="B331" s="50"/>
      <c r="D331" s="44"/>
    </row>
    <row r="332" spans="2:4" ht="11.25">
      <c r="B332" s="50"/>
      <c r="D332" s="44"/>
    </row>
    <row r="333" spans="2:4" ht="11.25">
      <c r="B333" s="50"/>
      <c r="D333" s="44"/>
    </row>
    <row r="334" spans="2:4" ht="11.25">
      <c r="B334" s="50"/>
      <c r="D334" s="44"/>
    </row>
    <row r="335" spans="2:4" ht="11.25">
      <c r="B335" s="50"/>
      <c r="D335" s="44"/>
    </row>
    <row r="336" spans="2:4" ht="11.25">
      <c r="B336" s="50"/>
      <c r="D336" s="44"/>
    </row>
    <row r="337" spans="2:4" ht="11.25">
      <c r="B337" s="50"/>
      <c r="D337" s="44"/>
    </row>
    <row r="338" spans="2:4" ht="11.25">
      <c r="B338" s="50"/>
      <c r="D338" s="44"/>
    </row>
    <row r="339" spans="2:4" ht="11.25">
      <c r="B339" s="50"/>
      <c r="D339" s="44"/>
    </row>
    <row r="340" spans="2:4" ht="11.25">
      <c r="B340" s="50"/>
      <c r="D340" s="44"/>
    </row>
    <row r="341" spans="2:4" ht="11.25">
      <c r="B341" s="50"/>
      <c r="D341" s="44"/>
    </row>
    <row r="342" spans="2:4" ht="11.25">
      <c r="B342" s="50"/>
      <c r="D342" s="44"/>
    </row>
    <row r="343" spans="2:4" ht="11.25">
      <c r="B343" s="50"/>
      <c r="D343" s="44"/>
    </row>
    <row r="344" spans="2:4" ht="11.25">
      <c r="B344" s="50"/>
      <c r="D344" s="44"/>
    </row>
    <row r="345" spans="2:4" ht="11.25">
      <c r="B345" s="50"/>
      <c r="D345" s="44"/>
    </row>
    <row r="346" spans="2:4" ht="11.25">
      <c r="B346" s="50"/>
      <c r="D346" s="44"/>
    </row>
    <row r="347" spans="2:4" ht="11.25">
      <c r="B347" s="50"/>
      <c r="D347" s="44"/>
    </row>
    <row r="348" spans="2:4" ht="11.25">
      <c r="B348" s="50"/>
      <c r="D348" s="44"/>
    </row>
    <row r="349" spans="2:4" ht="11.25">
      <c r="B349" s="50"/>
      <c r="D349" s="44"/>
    </row>
    <row r="350" spans="2:4" ht="11.25">
      <c r="B350" s="50"/>
      <c r="D350" s="44"/>
    </row>
    <row r="351" spans="2:4" ht="11.25">
      <c r="B351" s="50"/>
      <c r="D351" s="44"/>
    </row>
    <row r="352" spans="2:4" ht="11.25">
      <c r="B352" s="50"/>
      <c r="D352" s="44"/>
    </row>
    <row r="353" spans="2:4" ht="11.25">
      <c r="B353" s="50"/>
      <c r="D353" s="44"/>
    </row>
    <row r="354" spans="2:4" ht="11.25">
      <c r="B354" s="50"/>
      <c r="D354" s="44"/>
    </row>
    <row r="355" spans="2:4" ht="11.25">
      <c r="B355" s="50"/>
      <c r="D355" s="44"/>
    </row>
    <row r="356" spans="2:4" ht="11.25">
      <c r="B356" s="50"/>
      <c r="D356" s="44"/>
    </row>
    <row r="357" spans="2:4" ht="11.25">
      <c r="B357" s="50"/>
      <c r="D357" s="44"/>
    </row>
    <row r="358" spans="2:4" ht="11.25">
      <c r="B358" s="50"/>
      <c r="D358" s="44"/>
    </row>
    <row r="359" spans="2:4" ht="11.25">
      <c r="B359" s="50"/>
      <c r="D359" s="44"/>
    </row>
    <row r="360" spans="2:4" ht="11.25">
      <c r="B360" s="50"/>
      <c r="D360" s="44"/>
    </row>
    <row r="361" spans="2:4" ht="11.25">
      <c r="B361" s="50"/>
      <c r="D361" s="44"/>
    </row>
    <row r="362" spans="2:4" ht="11.25">
      <c r="B362" s="50"/>
      <c r="D362" s="44"/>
    </row>
    <row r="363" spans="2:4" ht="11.25">
      <c r="B363" s="50"/>
      <c r="D363" s="44"/>
    </row>
    <row r="364" spans="2:4" ht="11.25">
      <c r="B364" s="50"/>
      <c r="D364" s="44"/>
    </row>
    <row r="365" spans="2:4" ht="11.25">
      <c r="B365" s="50"/>
      <c r="D365" s="44"/>
    </row>
    <row r="366" spans="2:4" ht="11.25">
      <c r="B366" s="50"/>
      <c r="D366" s="44"/>
    </row>
    <row r="367" spans="2:4" ht="11.25">
      <c r="B367" s="50"/>
      <c r="D367" s="44"/>
    </row>
    <row r="368" spans="2:4" ht="11.25">
      <c r="B368" s="50"/>
      <c r="D368" s="44"/>
    </row>
    <row r="369" spans="2:4" ht="11.25">
      <c r="B369" s="50"/>
      <c r="D369" s="44"/>
    </row>
    <row r="370" spans="2:4" ht="11.25">
      <c r="B370" s="50"/>
      <c r="D370" s="44"/>
    </row>
    <row r="371" spans="2:4" ht="11.25">
      <c r="B371" s="50"/>
      <c r="D371" s="44"/>
    </row>
    <row r="372" spans="2:4" ht="11.25">
      <c r="B372" s="50"/>
      <c r="D372" s="44"/>
    </row>
    <row r="373" spans="2:4" ht="11.25">
      <c r="B373" s="50"/>
      <c r="D373" s="44"/>
    </row>
    <row r="374" spans="2:4" ht="11.25">
      <c r="B374" s="50"/>
      <c r="D374" s="44"/>
    </row>
    <row r="375" spans="2:4" ht="11.25">
      <c r="B375" s="50"/>
      <c r="D375" s="44"/>
    </row>
    <row r="376" spans="2:4" ht="11.25">
      <c r="B376" s="50"/>
      <c r="D376" s="44"/>
    </row>
    <row r="377" spans="2:4" ht="11.25">
      <c r="B377" s="50"/>
      <c r="D377" s="44"/>
    </row>
    <row r="378" spans="2:4" ht="11.25">
      <c r="B378" s="50"/>
      <c r="D378" s="44"/>
    </row>
    <row r="379" spans="2:4" ht="11.25">
      <c r="B379" s="50"/>
      <c r="D379" s="44"/>
    </row>
    <row r="380" spans="2:4" ht="11.25">
      <c r="B380" s="50"/>
      <c r="D380" s="44"/>
    </row>
    <row r="381" spans="2:4" ht="11.25">
      <c r="B381" s="50"/>
      <c r="D381" s="44"/>
    </row>
    <row r="382" spans="2:4" ht="11.25">
      <c r="B382" s="50"/>
      <c r="D382" s="44"/>
    </row>
    <row r="383" spans="2:4" ht="11.25">
      <c r="B383" s="50"/>
      <c r="D383" s="44"/>
    </row>
    <row r="384" spans="2:4" ht="11.25">
      <c r="B384" s="50"/>
      <c r="D384" s="44"/>
    </row>
    <row r="385" spans="2:4" ht="11.25">
      <c r="B385" s="50"/>
      <c r="D385" s="44"/>
    </row>
    <row r="386" spans="2:4" ht="11.25">
      <c r="B386" s="50"/>
      <c r="D386" s="44"/>
    </row>
    <row r="387" spans="2:4" ht="11.25">
      <c r="B387" s="50"/>
      <c r="D387" s="44"/>
    </row>
    <row r="388" spans="2:4" ht="11.25">
      <c r="B388" s="50"/>
      <c r="D388" s="44"/>
    </row>
    <row r="389" spans="2:4" ht="11.25">
      <c r="B389" s="50"/>
      <c r="D389" s="44"/>
    </row>
    <row r="390" spans="2:4" ht="11.25">
      <c r="B390" s="50"/>
      <c r="D390" s="44"/>
    </row>
    <row r="391" spans="2:4" ht="11.25">
      <c r="B391" s="50"/>
      <c r="D391" s="44"/>
    </row>
    <row r="392" spans="2:4" ht="11.25">
      <c r="B392" s="50"/>
      <c r="D392" s="44"/>
    </row>
    <row r="393" spans="2:4" ht="11.25">
      <c r="B393" s="50"/>
      <c r="D393" s="44"/>
    </row>
    <row r="394" spans="2:4" ht="11.25">
      <c r="B394" s="50"/>
      <c r="D394" s="44"/>
    </row>
    <row r="395" spans="2:4" ht="11.25">
      <c r="B395" s="50"/>
      <c r="D395" s="44"/>
    </row>
    <row r="396" spans="2:4" ht="11.25">
      <c r="B396" s="50"/>
      <c r="D396" s="44"/>
    </row>
    <row r="397" spans="2:4" ht="11.25">
      <c r="B397" s="50"/>
      <c r="D397" s="44"/>
    </row>
    <row r="398" spans="2:4" ht="11.25">
      <c r="B398" s="50"/>
      <c r="D398" s="44"/>
    </row>
    <row r="399" spans="2:4" ht="11.25">
      <c r="B399" s="50"/>
      <c r="D399" s="44"/>
    </row>
    <row r="400" spans="2:4" ht="11.25">
      <c r="B400" s="50"/>
      <c r="D400" s="44"/>
    </row>
  </sheetData>
  <mergeCells count="13">
    <mergeCell ref="A277:B277"/>
    <mergeCell ref="A270:F270"/>
    <mergeCell ref="E271:F271"/>
    <mergeCell ref="A272:F272"/>
    <mergeCell ref="A273:B273"/>
    <mergeCell ref="A161:E161"/>
    <mergeCell ref="A239:E239"/>
    <mergeCell ref="A242:E242"/>
    <mergeCell ref="A261:E261"/>
    <mergeCell ref="A2:C2"/>
    <mergeCell ref="D2:E2"/>
    <mergeCell ref="A102:E102"/>
    <mergeCell ref="A132:E1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FANTOM</cp:lastModifiedBy>
  <dcterms:created xsi:type="dcterms:W3CDTF">2010-05-27T07:00:45Z</dcterms:created>
  <dcterms:modified xsi:type="dcterms:W3CDTF">2010-06-08T13:30:04Z</dcterms:modified>
  <cp:category/>
  <cp:version/>
  <cp:contentType/>
  <cp:contentStatus/>
</cp:coreProperties>
</file>